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280" yWindow="465" windowWidth="20955" windowHeight="12270"/>
  </bookViews>
  <sheets>
    <sheet name="2021 m. Statistika" sheetId="6" r:id="rId1"/>
    <sheet name="2020 m. Statistika" sheetId="7" r:id="rId2"/>
  </sheets>
  <calcPr calcId="145621"/>
</workbook>
</file>

<file path=xl/calcChain.xml><?xml version="1.0" encoding="utf-8"?>
<calcChain xmlns="http://schemas.openxmlformats.org/spreadsheetml/2006/main">
  <c r="L8" i="6" l="1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/>
  <c r="N8" i="6" l="1"/>
  <c r="M8" i="7"/>
  <c r="L8" i="7"/>
  <c r="K8" i="7"/>
  <c r="J8" i="7"/>
  <c r="I8" i="7"/>
  <c r="H8" i="7"/>
  <c r="G8" i="7"/>
  <c r="F8" i="7"/>
  <c r="E8" i="7"/>
  <c r="D8" i="7"/>
  <c r="C8" i="7"/>
  <c r="B8" i="7"/>
  <c r="N7" i="7"/>
  <c r="N8" i="7" s="1"/>
  <c r="N6" i="7"/>
  <c r="M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<sst xmlns="http://schemas.openxmlformats.org/spreadsheetml/2006/main" count="40" uniqueCount="35">
  <si>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</si>
  <si>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</si>
  <si>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</si>
  <si>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</si>
  <si>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„Akcizinių leidimų išdavimas“ ataskaita</t>
  </si>
  <si>
    <t>2020 01 mėn.</t>
  </si>
  <si>
    <t>Per laikotarpį 2020.01.01-2020.12.31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</si>
  <si>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</si>
  <si>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</si>
  <si>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</si>
  <si>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</si>
  <si>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</si>
  <si>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</si>
  <si>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</si>
  <si>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</si>
  <si>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</si>
  <si>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</si>
  <si>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</si>
  <si>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</si>
  <si>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</si>
  <si>
    <t>Per laikotarpį 2021.01.01-2021.12.31</t>
  </si>
  <si>
    <t>2021 01 mėn.</t>
  </si>
  <si>
    <t>Viso 2021 m.</t>
  </si>
  <si>
    <t>2021 02 mėn.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</si>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</sst>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- 12894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- 10252</a:t>
            </a:r>
          </a:p>
        </c:rich>
      </c:tx>
      <c:layout>
        <c:manualLayout>
          <c:xMode val="edge"/>
          <c:yMode val="edge"/>
          <c:x val="0.1671657445197943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79081338236971E-2"/>
          <c:y val="0.21046143425620184"/>
          <c:w val="0.8583429571303586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6331673156249799E-17"/>
                  <c:y val="-2.6468155500413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5923261390887284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1094</c:v>
                </c:pt>
                <c:pt idx="1">
                  <c:v>1144</c:v>
                </c:pt>
                <c:pt idx="2">
                  <c:v>836</c:v>
                </c:pt>
                <c:pt idx="3">
                  <c:v>578</c:v>
                </c:pt>
                <c:pt idx="4">
                  <c:v>519</c:v>
                </c:pt>
                <c:pt idx="5">
                  <c:v>662</c:v>
                </c:pt>
                <c:pt idx="6">
                  <c:v>1236</c:v>
                </c:pt>
                <c:pt idx="7">
                  <c:v>1285</c:v>
                </c:pt>
                <c:pt idx="8">
                  <c:v>1530</c:v>
                </c:pt>
                <c:pt idx="9">
                  <c:v>1403</c:v>
                </c:pt>
                <c:pt idx="10">
                  <c:v>1178</c:v>
                </c:pt>
                <c:pt idx="11">
                  <c:v>1429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58730158730161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872439564635855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365079365079361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9365079365079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6190476190476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64672648720505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97607178464606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9760717846459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51661527920520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944</c:v>
                </c:pt>
                <c:pt idx="1">
                  <c:v>992</c:v>
                </c:pt>
                <c:pt idx="2">
                  <c:v>716</c:v>
                </c:pt>
                <c:pt idx="3">
                  <c:v>512</c:v>
                </c:pt>
                <c:pt idx="4">
                  <c:v>444</c:v>
                </c:pt>
                <c:pt idx="5">
                  <c:v>514</c:v>
                </c:pt>
                <c:pt idx="6">
                  <c:v>953</c:v>
                </c:pt>
                <c:pt idx="7">
                  <c:v>960</c:v>
                </c:pt>
                <c:pt idx="8">
                  <c:v>1121</c:v>
                </c:pt>
                <c:pt idx="9">
                  <c:v>1030</c:v>
                </c:pt>
                <c:pt idx="10">
                  <c:v>937</c:v>
                </c:pt>
                <c:pt idx="11">
                  <c:v>1129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261486080"/>
        <c:axId val="261487616"/>
      </c:barChart>
      <c:catAx>
        <c:axId val="26148608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1487616"/>
        <c:crosses val="autoZero"/>
        <c:auto val="1"/>
        <c:lblAlgn val="ctr"/>
        <c:lblOffset val="100"/>
        <c:noMultiLvlLbl val="0"/>
      </c:catAx>
      <c:valAx>
        <c:axId val="261487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1486080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.11349217439544881"/>
          <c:y val="0.86905479246855932"/>
          <c:w val="0.8039479461876837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79,51%</a:t>
            </a:r>
          </a:p>
        </c:rich>
      </c:tx>
      <c:layout>
        <c:manualLayout>
          <c:xMode val="edge"/>
          <c:yMode val="edge"/>
          <c:x val="7.8232976975439031E-2"/>
          <c:y val="4.13108275258696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60867627395639E-2"/>
          <c:y val="0.33197927182179149"/>
          <c:w val="0.85276588446246204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6416425794876908E-2"/>
                  <c:y val="-5.0213675213675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750672939045558E-2"/>
                  <c:y val="-5.7950040727667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63819257396161E-2"/>
                  <c:y val="-4.201798051105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83869686134287E-3"/>
                  <c:y val="3.065134099616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3520374081497298E-3"/>
                  <c:y val="-2.681992337164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864916184074087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0.86288848263254114</c:v>
                </c:pt>
                <c:pt idx="1">
                  <c:v>0.86713286713286708</c:v>
                </c:pt>
                <c:pt idx="2">
                  <c:v>0.8564593301435407</c:v>
                </c:pt>
                <c:pt idx="3">
                  <c:v>0.88581314878892736</c:v>
                </c:pt>
                <c:pt idx="4">
                  <c:v>0.8554913294797688</c:v>
                </c:pt>
                <c:pt idx="5">
                  <c:v>0.77643504531722052</c:v>
                </c:pt>
                <c:pt idx="6">
                  <c:v>0.77103559870550165</c:v>
                </c:pt>
                <c:pt idx="7">
                  <c:v>0.74708171206225682</c:v>
                </c:pt>
                <c:pt idx="8">
                  <c:v>0.73267973856209145</c:v>
                </c:pt>
                <c:pt idx="9">
                  <c:v>0.73414112615823235</c:v>
                </c:pt>
                <c:pt idx="10">
                  <c:v>0.79541595925297115</c:v>
                </c:pt>
                <c:pt idx="11">
                  <c:v>0.7900629811056683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40960"/>
        <c:axId val="262083712"/>
      </c:lineChart>
      <c:catAx>
        <c:axId val="26204096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083712"/>
        <c:crosses val="autoZero"/>
        <c:auto val="1"/>
        <c:lblAlgn val="ctr"/>
        <c:lblOffset val="100"/>
        <c:noMultiLvlLbl val="0"/>
      </c:catAx>
      <c:valAx>
        <c:axId val="26208371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04096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- 10426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- 7976</a:t>
            </a:r>
          </a:p>
        </c:rich>
      </c:tx>
      <c:layout>
        <c:manualLayout>
          <c:xMode val="edge"/>
          <c:yMode val="edge"/>
          <c:x val="0.1671657445197943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79081338236971E-2"/>
          <c:y val="0.21046143425620184"/>
          <c:w val="0.8583429571303586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6331673156249799E-17"/>
                  <c:y val="-2.6468155500413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5923261390887284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823</c:v>
                </c:pt>
                <c:pt idx="1">
                  <c:v>748</c:v>
                </c:pt>
                <c:pt idx="2">
                  <c:v>808</c:v>
                </c:pt>
                <c:pt idx="3">
                  <c:v>760</c:v>
                </c:pt>
                <c:pt idx="4">
                  <c:v>641</c:v>
                </c:pt>
                <c:pt idx="5">
                  <c:v>475</c:v>
                </c:pt>
                <c:pt idx="6">
                  <c:v>1128</c:v>
                </c:pt>
                <c:pt idx="7">
                  <c:v>835</c:v>
                </c:pt>
                <c:pt idx="8">
                  <c:v>1026</c:v>
                </c:pt>
                <c:pt idx="9">
                  <c:v>1116</c:v>
                </c:pt>
                <c:pt idx="10">
                  <c:v>942</c:v>
                </c:pt>
                <c:pt idx="11">
                  <c:v>1124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58730158730161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365079365079361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9365079365079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6190476190476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64672648720505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97607178464606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9760717846459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51661527920520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590</c:v>
                </c:pt>
                <c:pt idx="1">
                  <c:v>541</c:v>
                </c:pt>
                <c:pt idx="2">
                  <c:v>642</c:v>
                </c:pt>
                <c:pt idx="3">
                  <c:v>637</c:v>
                </c:pt>
                <c:pt idx="4">
                  <c:v>507</c:v>
                </c:pt>
                <c:pt idx="5">
                  <c:v>304</c:v>
                </c:pt>
                <c:pt idx="6">
                  <c:v>873</c:v>
                </c:pt>
                <c:pt idx="7">
                  <c:v>612</c:v>
                </c:pt>
                <c:pt idx="8">
                  <c:v>703</c:v>
                </c:pt>
                <c:pt idx="9">
                  <c:v>770</c:v>
                </c:pt>
                <c:pt idx="10">
                  <c:v>836</c:v>
                </c:pt>
                <c:pt idx="11">
                  <c:v>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262429312"/>
        <c:axId val="262431104"/>
      </c:barChart>
      <c:catAx>
        <c:axId val="26242931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431104"/>
        <c:crosses val="autoZero"/>
        <c:auto val="1"/>
        <c:lblAlgn val="ctr"/>
        <c:lblOffset val="100"/>
        <c:noMultiLvlLbl val="0"/>
      </c:catAx>
      <c:valAx>
        <c:axId val="262431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429312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.11349217439544881"/>
          <c:y val="0.86905479246855932"/>
          <c:w val="0.8039479461876837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76,50%</a:t>
            </a:r>
          </a:p>
        </c:rich>
      </c:tx>
      <c:layout>
        <c:manualLayout>
          <c:xMode val="edge"/>
          <c:yMode val="edge"/>
          <c:x val="7.8232976975439031E-2"/>
          <c:y val="4.13108275258696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60867627395639E-2"/>
          <c:y val="0.33197927182179149"/>
          <c:w val="0.85276588446246204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6416425794876908E-2"/>
                  <c:y val="-5.0213675213675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69653862329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63819257396161E-2"/>
                  <c:y val="-4.201798051105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83869686134287E-3"/>
                  <c:y val="3.065134099616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3520374081497298E-3"/>
                  <c:y val="-2.681992337164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864916184074087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0.71688942891859053</c:v>
                </c:pt>
                <c:pt idx="1">
                  <c:v>0.7232620320855615</c:v>
                </c:pt>
                <c:pt idx="2">
                  <c:v>0.79455445544554459</c:v>
                </c:pt>
                <c:pt idx="3">
                  <c:v>0.8381578947368421</c:v>
                </c:pt>
                <c:pt idx="4">
                  <c:v>0.7909516380655226</c:v>
                </c:pt>
                <c:pt idx="5">
                  <c:v>0.64</c:v>
                </c:pt>
                <c:pt idx="6">
                  <c:v>0.77393617021276595</c:v>
                </c:pt>
                <c:pt idx="7">
                  <c:v>0.73293413173652699</c:v>
                </c:pt>
                <c:pt idx="8">
                  <c:v>0.68518518518518523</c:v>
                </c:pt>
                <c:pt idx="9">
                  <c:v>0.68996415770609321</c:v>
                </c:pt>
                <c:pt idx="10">
                  <c:v>0.88747346072186839</c:v>
                </c:pt>
                <c:pt idx="11">
                  <c:v>0.854982206405694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218496"/>
        <c:axId val="262220032"/>
      </c:lineChart>
      <c:catAx>
        <c:axId val="26221849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220032"/>
        <c:crosses val="autoZero"/>
        <c:auto val="1"/>
        <c:lblAlgn val="ctr"/>
        <c:lblOffset val="100"/>
        <c:noMultiLvlLbl val="0"/>
      </c:catAx>
      <c:valAx>
        <c:axId val="2622200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21849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57150</xdr:rowOff>
    </xdr:from>
    <xdr:to>
      <xdr:col>7</xdr:col>
      <xdr:colOff>85725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31</xdr:row>
      <xdr:rowOff>161925</xdr:rowOff>
    </xdr:from>
    <xdr:to>
      <xdr:col>7</xdr:col>
      <xdr:colOff>133350</xdr:colOff>
      <xdr:row>49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57150</xdr:rowOff>
    </xdr:from>
    <xdr:to>
      <xdr:col>6</xdr:col>
      <xdr:colOff>257175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161925</xdr:rowOff>
    </xdr:from>
    <xdr:to>
      <xdr:col>6</xdr:col>
      <xdr:colOff>276225</xdr:colOff>
      <xdr:row>49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33" sqref="K33"/>
    </sheetView>
  </sheetViews>
  <sheetFormatPr defaultColWidth="9.140625" defaultRowHeight="15" x14ac:dyDescent="0.3"/>
  <cols>
    <col min="1" max="1" width="53.42578125" style="3" customWidth="1"/>
    <col min="2" max="3" width="9.85546875" style="3" customWidth="1"/>
    <col min="4" max="4" width="10.28515625" style="3" customWidth="1"/>
    <col min="5" max="5" width="10.85546875" style="3" customWidth="1"/>
    <col min="6" max="6" width="11.85546875" style="3" customWidth="1"/>
    <col min="7" max="7" width="12.28515625" style="3" customWidth="1"/>
    <col min="8" max="9" width="12.5703125" style="3" customWidth="1"/>
    <col min="10" max="10" width="11.140625" style="3" customWidth="1"/>
    <col min="11" max="11" width="11.7109375" style="3" customWidth="1"/>
    <col min="12" max="12" width="12.42578125" style="3" customWidth="1"/>
    <col min="13" max="13" width="9.140625" style="3"/>
    <col min="14" max="14" width="12.140625" style="3" customWidth="1"/>
    <col min="15" max="16384" width="9.140625" style="3"/>
  </cols>
  <sheetData>
    <row r="1" spans="1:14" ht="16.5" customHeight="1" x14ac:dyDescent="0.3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6" t="s">
        <v>0</v>
      </c>
      <c r="C4" s="16"/>
      <c r="D4" s="16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15" t="s">
        <v>22</v>
      </c>
    </row>
    <row r="6" spans="1:14" x14ac:dyDescent="0.3">
      <c r="A6" s="7" t="s">
        <v>1</v>
      </c>
      <c r="B6" s="8">
        <v>1094</v>
      </c>
      <c r="C6" s="8">
        <v>1144</v>
      </c>
      <c r="D6" s="8">
        <v>836</v>
      </c>
      <c r="E6" s="8">
        <v>578</v>
      </c>
      <c r="F6" s="8">
        <v>519</v>
      </c>
      <c r="G6" s="8">
        <v>662</v>
      </c>
      <c r="H6" s="8">
        <v>1236</v>
      </c>
      <c r="I6" s="8">
        <v>1285</v>
      </c>
      <c r="J6" s="8">
        <v>1530</v>
      </c>
      <c r="K6" s="8">
        <v>1403</v>
      </c>
      <c r="L6" s="8">
        <v>1178</v>
      </c>
      <c r="M6" s="8">
        <v>1429</v>
      </c>
      <c r="N6" s="11">
        <f>SUM(B6:M6)</f>
        <v>12894</v>
      </c>
    </row>
    <row r="7" spans="1:14" ht="30" x14ac:dyDescent="0.3">
      <c r="A7" s="10" t="s">
        <v>3</v>
      </c>
      <c r="B7" s="11">
        <v>944</v>
      </c>
      <c r="C7" s="11">
        <v>992</v>
      </c>
      <c r="D7" s="11">
        <v>716</v>
      </c>
      <c r="E7" s="11">
        <v>512</v>
      </c>
      <c r="F7" s="11">
        <v>444</v>
      </c>
      <c r="G7" s="11">
        <v>514</v>
      </c>
      <c r="H7" s="11">
        <v>953</v>
      </c>
      <c r="I7" s="11">
        <v>960</v>
      </c>
      <c r="J7" s="11">
        <v>1121</v>
      </c>
      <c r="K7" s="11">
        <v>1030</v>
      </c>
      <c r="L7" s="11">
        <v>937</v>
      </c>
      <c r="M7" s="11">
        <v>1129</v>
      </c>
      <c r="N7" s="11">
        <f>SUM(B7:M7)</f>
        <v>10252</v>
      </c>
    </row>
    <row r="8" spans="1:14" ht="45" x14ac:dyDescent="0.3">
      <c r="A8" s="12" t="s">
        <v>2</v>
      </c>
      <c r="B8" s="13">
        <f t="shared" ref="B8:N8" si="0">B7/B6</f>
        <v>0.86288848263254114</v>
      </c>
      <c r="C8" s="13">
        <f t="shared" ref="C8:L8" si="1">C7/C6</f>
        <v>0.86713286713286708</v>
      </c>
      <c r="D8" s="13">
        <f t="shared" si="1"/>
        <v>0.8564593301435407</v>
      </c>
      <c r="E8" s="13">
        <f t="shared" si="1"/>
        <v>0.88581314878892736</v>
      </c>
      <c r="F8" s="13">
        <f t="shared" si="1"/>
        <v>0.8554913294797688</v>
      </c>
      <c r="G8" s="13">
        <f t="shared" si="1"/>
        <v>0.77643504531722052</v>
      </c>
      <c r="H8" s="13">
        <f t="shared" si="1"/>
        <v>0.77103559870550165</v>
      </c>
      <c r="I8" s="13">
        <f t="shared" si="1"/>
        <v>0.74708171206225682</v>
      </c>
      <c r="J8" s="13">
        <f t="shared" si="1"/>
        <v>0.73267973856209145</v>
      </c>
      <c r="K8" s="13">
        <f t="shared" si="1"/>
        <v>0.73414112615823235</v>
      </c>
      <c r="L8" s="13">
        <f t="shared" si="1"/>
        <v>0.79541595925297115</v>
      </c>
      <c r="M8" s="13">
        <f t="shared" si="0"/>
        <v>0.7900629811056683</v>
      </c>
      <c r="N8" s="13">
        <f t="shared" si="0"/>
        <v>0.79509849542422828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1" style="3" customWidth="1"/>
    <col min="3" max="3" width="12.42578125" style="3" customWidth="1"/>
    <col min="4" max="4" width="11.5703125" style="3" customWidth="1"/>
    <col min="5" max="5" width="11.42578125" style="3" customWidth="1"/>
    <col min="6" max="6" width="12" style="3" customWidth="1"/>
    <col min="7" max="7" width="11.7109375" style="3" customWidth="1"/>
    <col min="8" max="8" width="12.42578125" style="3" customWidth="1"/>
    <col min="9" max="9" width="12.140625" style="3" customWidth="1"/>
    <col min="10" max="11" width="11.5703125" style="3" customWidth="1"/>
    <col min="12" max="12" width="11.140625" style="3" customWidth="1"/>
    <col min="13" max="13" width="9.85546875" style="3" customWidth="1"/>
    <col min="14" max="14" width="12.140625" style="3" customWidth="1"/>
    <col min="15" max="16384" width="9.140625" style="3"/>
  </cols>
  <sheetData>
    <row r="1" spans="1:14" ht="16.5" customHeight="1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6</v>
      </c>
    </row>
    <row r="4" spans="1:14" ht="13.5" customHeight="1" x14ac:dyDescent="0.3">
      <c r="B4" s="17" t="s">
        <v>0</v>
      </c>
      <c r="C4" s="17"/>
    </row>
    <row r="5" spans="1:14" ht="30" x14ac:dyDescent="0.3">
      <c r="A5" s="4"/>
      <c r="B5" s="5" t="s">
        <v>5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823</v>
      </c>
      <c r="C6" s="8">
        <v>748</v>
      </c>
      <c r="D6" s="8">
        <v>808</v>
      </c>
      <c r="E6" s="8">
        <v>760</v>
      </c>
      <c r="F6" s="8">
        <v>641</v>
      </c>
      <c r="G6" s="8">
        <v>475</v>
      </c>
      <c r="H6" s="8">
        <v>1128</v>
      </c>
      <c r="I6" s="8">
        <v>835</v>
      </c>
      <c r="J6" s="8">
        <v>1026</v>
      </c>
      <c r="K6" s="8">
        <v>1116</v>
      </c>
      <c r="L6" s="8">
        <v>942</v>
      </c>
      <c r="M6" s="8">
        <v>1124</v>
      </c>
      <c r="N6" s="9">
        <f>SUM(B6:M6)</f>
        <v>10426</v>
      </c>
    </row>
    <row r="7" spans="1:14" ht="30" x14ac:dyDescent="0.3">
      <c r="A7" s="10" t="s">
        <v>3</v>
      </c>
      <c r="B7" s="11">
        <v>590</v>
      </c>
      <c r="C7" s="11">
        <v>541</v>
      </c>
      <c r="D7" s="11">
        <v>642</v>
      </c>
      <c r="E7" s="11">
        <v>637</v>
      </c>
      <c r="F7" s="11">
        <v>507</v>
      </c>
      <c r="G7" s="11">
        <v>304</v>
      </c>
      <c r="H7" s="11">
        <v>873</v>
      </c>
      <c r="I7" s="11">
        <v>612</v>
      </c>
      <c r="J7" s="11">
        <v>703</v>
      </c>
      <c r="K7" s="11">
        <v>770</v>
      </c>
      <c r="L7" s="11">
        <v>836</v>
      </c>
      <c r="M7" s="11">
        <v>961</v>
      </c>
      <c r="N7" s="9">
        <f>SUM(B7:M7)</f>
        <v>7976</v>
      </c>
    </row>
    <row r="8" spans="1:14" ht="45" x14ac:dyDescent="0.3">
      <c r="A8" s="12" t="s">
        <v>2</v>
      </c>
      <c r="B8" s="13">
        <f t="shared" ref="B8:N8" si="0">B7/B6</f>
        <v>0.71688942891859053</v>
      </c>
      <c r="C8" s="13">
        <f t="shared" si="0"/>
        <v>0.7232620320855615</v>
      </c>
      <c r="D8" s="13">
        <f t="shared" si="0"/>
        <v>0.79455445544554459</v>
      </c>
      <c r="E8" s="13">
        <f t="shared" si="0"/>
        <v>0.8381578947368421</v>
      </c>
      <c r="F8" s="13">
        <f t="shared" si="0"/>
        <v>0.7909516380655226</v>
      </c>
      <c r="G8" s="13">
        <f t="shared" si="0"/>
        <v>0.64</v>
      </c>
      <c r="H8" s="13">
        <f t="shared" si="0"/>
        <v>0.77393617021276595</v>
      </c>
      <c r="I8" s="13">
        <f t="shared" si="0"/>
        <v>0.73293413173652699</v>
      </c>
      <c r="J8" s="13">
        <f t="shared" si="0"/>
        <v>0.68518518518518523</v>
      </c>
      <c r="K8" s="13">
        <f t="shared" si="0"/>
        <v>0.68996415770609321</v>
      </c>
      <c r="L8" s="13">
        <f t="shared" si="0"/>
        <v>0.88747346072186839</v>
      </c>
      <c r="M8" s="13">
        <f t="shared" si="0"/>
        <v>0.854982206405694</v>
      </c>
      <c r="N8" s="13">
        <f t="shared" si="0"/>
        <v>0.76501055054671019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2022-01-04T08:16:59Z</dcterms:modified>
</cp:coreProperties>
</file>