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5" windowWidth="20955" windowHeight="12270"/>
  </bookViews>
  <sheets>
    <sheet name="2021 m. Stataistika" sheetId="8" r:id="rId1"/>
    <sheet name="2020 m. Stataistika" sheetId="9" r:id="rId2"/>
  </sheets>
  <calcPr calcId="145621"/>
</workbook>
</file>

<file path=xl/calcChain.xml><?xml version="1.0" encoding="utf-8"?>
<calcChain xmlns="http://schemas.openxmlformats.org/spreadsheetml/2006/main">
  <c r="L8" i="8" l="1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/>
  <c r="N8" i="8" l="1"/>
  <c r="M8" i="9"/>
  <c r="L8" i="9"/>
  <c r="K8" i="9"/>
  <c r="J8" i="9"/>
  <c r="I8" i="9"/>
  <c r="H8" i="9"/>
  <c r="G8" i="9"/>
  <c r="F8" i="9"/>
  <c r="E8" i="9"/>
  <c r="D8" i="9"/>
  <c r="C8" i="9"/>
  <c r="B8" i="9"/>
  <c r="N7" i="9"/>
  <c r="N8" i="9" s="1"/>
  <c r="N6" i="9"/>
  <c r="M8" i="8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<sst xmlns="http://schemas.openxmlformats.org/spreadsheetml/2006/main" count="40" uniqueCount="35">
  <si>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</si>
  <si>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</si>
  <si>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t>Paslaugos „Archyvinių dokumentų užsakymas ir išdavimas“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</si>
  <si>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</si>
  <si>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</si>
  <si>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</si>
  <si>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</si>
  <si>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</si>
  <si>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</si>
  <si>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</si>
  <si>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</si>
  <si>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</si>
  <si>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</si>
  <si>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</si>
  <si>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</si>
  <si>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</si>
  <si>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</si>
  <si>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</si>
  <si>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</si>
  <si>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</si>
  <si>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</si>
  <si>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</si>
  <si>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Viso 2021 m.</t>
  </si>
  <si>
    <t>2021 02 mėn.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</si>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</sst>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skaičius - 616,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- 507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Stataistika'!$A$6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Stataistika'!$B$5:$M$5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Stataistika'!$B$6:$M$6</c:f>
              <c:numCache>
                <c:formatCode>General</c:formatCode>
                <c:ptCount val="12"/>
                <c:pt idx="0">
                  <c:v>49</c:v>
                </c:pt>
                <c:pt idx="1">
                  <c:v>63</c:v>
                </c:pt>
                <c:pt idx="2">
                  <c:v>64</c:v>
                </c:pt>
                <c:pt idx="3">
                  <c:v>66</c:v>
                </c:pt>
                <c:pt idx="4">
                  <c:v>77</c:v>
                </c:pt>
                <c:pt idx="5">
                  <c:v>51</c:v>
                </c:pt>
                <c:pt idx="6">
                  <c:v>24</c:v>
                </c:pt>
                <c:pt idx="7">
                  <c:v>35</c:v>
                </c:pt>
                <c:pt idx="8">
                  <c:v>65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</c:numCache>
            </c:numRef>
          </c:val>
        </c:ser>
        <c:ser>
          <c:idx val="0"/>
          <c:order val="1"/>
          <c:tx>
            <c:strRef>
              <c:f>'2021 m. Stataistika'!$A$7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Stataistika'!$B$5:$M$5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Stataistika'!$B$7:$M$7</c:f>
              <c:numCache>
                <c:formatCode>General</c:formatCode>
                <c:ptCount val="12"/>
                <c:pt idx="0">
                  <c:v>42</c:v>
                </c:pt>
                <c:pt idx="1">
                  <c:v>49</c:v>
                </c:pt>
                <c:pt idx="2">
                  <c:v>43</c:v>
                </c:pt>
                <c:pt idx="3">
                  <c:v>47</c:v>
                </c:pt>
                <c:pt idx="4">
                  <c:v>56</c:v>
                </c:pt>
                <c:pt idx="5">
                  <c:v>36</c:v>
                </c:pt>
                <c:pt idx="6">
                  <c:v>23</c:v>
                </c:pt>
                <c:pt idx="7">
                  <c:v>33</c:v>
                </c:pt>
                <c:pt idx="8">
                  <c:v>62</c:v>
                </c:pt>
                <c:pt idx="9">
                  <c:v>38</c:v>
                </c:pt>
                <c:pt idx="10">
                  <c:v>36</c:v>
                </c:pt>
                <c:pt idx="11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146609664"/>
        <c:axId val="146611200"/>
      </c:barChart>
      <c:catAx>
        <c:axId val="1466096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6611200"/>
        <c:crosses val="autoZero"/>
        <c:auto val="1"/>
        <c:lblAlgn val="ctr"/>
        <c:lblOffset val="100"/>
        <c:noMultiLvlLbl val="0"/>
      </c:catAx>
      <c:valAx>
        <c:axId val="1466112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6609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356788873936022"/>
          <c:y val="0.87541314159551398"/>
          <c:w val="0.78870518650481625"/>
          <c:h val="0.1047357417791758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82,31%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Stataistika'!$A$8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923219029669972E-2"/>
                  <c:y val="-3.6874467124730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Stataistika'!$B$5:$M$5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Stataistika'!$B$8:$M$8</c:f>
              <c:numCache>
                <c:formatCode>0.00%</c:formatCode>
                <c:ptCount val="12"/>
                <c:pt idx="0">
                  <c:v>0.8571428571428571</c:v>
                </c:pt>
                <c:pt idx="1">
                  <c:v>0.77777777777777779</c:v>
                </c:pt>
                <c:pt idx="2">
                  <c:v>0.671875</c:v>
                </c:pt>
                <c:pt idx="3">
                  <c:v>0.71212121212121215</c:v>
                </c:pt>
                <c:pt idx="4">
                  <c:v>0.72727272727272729</c:v>
                </c:pt>
                <c:pt idx="5">
                  <c:v>0.70588235294117652</c:v>
                </c:pt>
                <c:pt idx="6">
                  <c:v>0.95833333333333337</c:v>
                </c:pt>
                <c:pt idx="7">
                  <c:v>0.94285714285714284</c:v>
                </c:pt>
                <c:pt idx="8">
                  <c:v>0.9538461538461539</c:v>
                </c:pt>
                <c:pt idx="9">
                  <c:v>0.97435897435897434</c:v>
                </c:pt>
                <c:pt idx="10">
                  <c:v>0.87804878048780488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40256"/>
        <c:axId val="146805888"/>
      </c:lineChart>
      <c:catAx>
        <c:axId val="1466402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6805888"/>
        <c:crosses val="autoZero"/>
        <c:auto val="1"/>
        <c:lblAlgn val="ctr"/>
        <c:lblOffset val="100"/>
        <c:noMultiLvlLbl val="0"/>
      </c:catAx>
      <c:valAx>
        <c:axId val="1468058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664025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skaičius - 1051,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- 967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57944679991923"/>
          <c:y val="0.18730179819333997"/>
          <c:w val="0.83572128747064522"/>
          <c:h val="0.542275215598052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Stataistika'!$A$6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8070175438596489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0701754385964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52488687782794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Stataistika'!$B$5:$M$5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Stataistika'!$B$6:$M$6</c:f>
              <c:numCache>
                <c:formatCode>General</c:formatCode>
                <c:ptCount val="12"/>
                <c:pt idx="0">
                  <c:v>277</c:v>
                </c:pt>
                <c:pt idx="1">
                  <c:v>190</c:v>
                </c:pt>
                <c:pt idx="2">
                  <c:v>178</c:v>
                </c:pt>
                <c:pt idx="3">
                  <c:v>52</c:v>
                </c:pt>
                <c:pt idx="4">
                  <c:v>56</c:v>
                </c:pt>
                <c:pt idx="5">
                  <c:v>50</c:v>
                </c:pt>
                <c:pt idx="6">
                  <c:v>44</c:v>
                </c:pt>
                <c:pt idx="7">
                  <c:v>32</c:v>
                </c:pt>
                <c:pt idx="8">
                  <c:v>38</c:v>
                </c:pt>
                <c:pt idx="9">
                  <c:v>36</c:v>
                </c:pt>
                <c:pt idx="10">
                  <c:v>28</c:v>
                </c:pt>
                <c:pt idx="11">
                  <c:v>34</c:v>
                </c:pt>
              </c:numCache>
            </c:numRef>
          </c:val>
        </c:ser>
        <c:ser>
          <c:idx val="0"/>
          <c:order val="1"/>
          <c:tx>
            <c:strRef>
              <c:f>'2020 m. Stataistika'!$A$7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19540229885057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56321839080459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63218390804595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195257489365553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0344827586206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034482758620689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03557268107444E-2"/>
                  <c:y val="9.9252977993134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78399508572066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541478129713534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04977375565610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Stataistika'!$B$5:$M$5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Stataistika'!$B$7:$M$7</c:f>
              <c:numCache>
                <c:formatCode>General</c:formatCode>
                <c:ptCount val="12"/>
                <c:pt idx="0">
                  <c:v>274</c:v>
                </c:pt>
                <c:pt idx="1">
                  <c:v>183</c:v>
                </c:pt>
                <c:pt idx="2">
                  <c:v>172</c:v>
                </c:pt>
                <c:pt idx="3">
                  <c:v>48</c:v>
                </c:pt>
                <c:pt idx="4">
                  <c:v>50</c:v>
                </c:pt>
                <c:pt idx="5">
                  <c:v>48</c:v>
                </c:pt>
                <c:pt idx="6">
                  <c:v>43</c:v>
                </c:pt>
                <c:pt idx="7">
                  <c:v>30</c:v>
                </c:pt>
                <c:pt idx="8">
                  <c:v>34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147147392"/>
        <c:axId val="147149184"/>
      </c:barChart>
      <c:catAx>
        <c:axId val="1471473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7149184"/>
        <c:crosses val="autoZero"/>
        <c:auto val="1"/>
        <c:lblAlgn val="ctr"/>
        <c:lblOffset val="100"/>
        <c:noMultiLvlLbl val="0"/>
      </c:catAx>
      <c:valAx>
        <c:axId val="147149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7147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95,27%</a:t>
            </a:r>
          </a:p>
        </c:rich>
      </c:tx>
      <c:layout>
        <c:manualLayout>
          <c:xMode val="edge"/>
          <c:yMode val="edge"/>
          <c:x val="0.20325201337012361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6971041603224"/>
          <c:y val="0.27509722575000706"/>
          <c:w val="0.80260089110482813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Stataistika'!$A$8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089999056671721E-2"/>
                  <c:y val="-7.7107128850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368442463635791E-2"/>
                  <c:y val="-4.7789845234862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0400415064395E-2"/>
                  <c:y val="-5.747126436781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492920015308076E-2"/>
                  <c:y val="-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923219029669972E-2"/>
                  <c:y val="-3.6874467124730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Stataistika'!$B$5:$M$5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Stataistika'!$B$8:$M$8</c:f>
              <c:numCache>
                <c:formatCode>0.00%</c:formatCode>
                <c:ptCount val="12"/>
                <c:pt idx="0">
                  <c:v>0.98916967509025266</c:v>
                </c:pt>
                <c:pt idx="1">
                  <c:v>0.9631578947368421</c:v>
                </c:pt>
                <c:pt idx="2">
                  <c:v>0.9662921348314607</c:v>
                </c:pt>
                <c:pt idx="3">
                  <c:v>0.92307692307692313</c:v>
                </c:pt>
                <c:pt idx="4">
                  <c:v>0.8928571428571429</c:v>
                </c:pt>
                <c:pt idx="5">
                  <c:v>0.96</c:v>
                </c:pt>
                <c:pt idx="6">
                  <c:v>0.97727272727272729</c:v>
                </c:pt>
                <c:pt idx="7">
                  <c:v>0.9375</c:v>
                </c:pt>
                <c:pt idx="8">
                  <c:v>0.89473684210526316</c:v>
                </c:pt>
                <c:pt idx="9">
                  <c:v>0.80555555555555558</c:v>
                </c:pt>
                <c:pt idx="10">
                  <c:v>1</c:v>
                </c:pt>
                <c:pt idx="11">
                  <c:v>0.82352941176470584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6912"/>
        <c:axId val="147208448"/>
      </c:lineChart>
      <c:catAx>
        <c:axId val="1472069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7208448"/>
        <c:crosses val="autoZero"/>
        <c:auto val="1"/>
        <c:lblAlgn val="ctr"/>
        <c:lblOffset val="100"/>
        <c:noMultiLvlLbl val="0"/>
      </c:catAx>
      <c:valAx>
        <c:axId val="1472084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4720691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10</xdr:row>
      <xdr:rowOff>95250</xdr:rowOff>
    </xdr:from>
    <xdr:to>
      <xdr:col>6</xdr:col>
      <xdr:colOff>57150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247648</xdr:colOff>
      <xdr:row>33</xdr:row>
      <xdr:rowOff>66675</xdr:rowOff>
    </xdr:from>
    <xdr:to>
      <xdr:col>6</xdr:col>
      <xdr:colOff>85724</xdr:colOff>
      <xdr:row>50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10</xdr:row>
      <xdr:rowOff>95250</xdr:rowOff>
    </xdr:from>
    <xdr:to>
      <xdr:col>6</xdr:col>
      <xdr:colOff>238125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247649</xdr:colOff>
      <xdr:row>33</xdr:row>
      <xdr:rowOff>66675</xdr:rowOff>
    </xdr:from>
    <xdr:to>
      <xdr:col>6</xdr:col>
      <xdr:colOff>228600</xdr:colOff>
      <xdr:row>50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40" sqref="I40"/>
    </sheetView>
  </sheetViews>
  <sheetFormatPr defaultColWidth="9.140625" defaultRowHeight="15" x14ac:dyDescent="0.3"/>
  <cols>
    <col min="1" max="1" width="53.42578125" style="2" customWidth="1"/>
    <col min="2" max="2" width="12.28515625" style="2" customWidth="1"/>
    <col min="3" max="3" width="10.85546875" style="2" customWidth="1"/>
    <col min="4" max="4" width="12.28515625" style="2" customWidth="1"/>
    <col min="5" max="6" width="12" style="2" customWidth="1"/>
    <col min="7" max="7" width="12.42578125" style="2" customWidth="1"/>
    <col min="8" max="8" width="12.5703125" style="2" customWidth="1"/>
    <col min="9" max="9" width="11.7109375" style="2" customWidth="1"/>
    <col min="10" max="10" width="11.5703125" style="2" customWidth="1"/>
    <col min="11" max="11" width="11.140625" style="2" customWidth="1"/>
    <col min="12" max="12" width="12" style="2" customWidth="1"/>
    <col min="13" max="13" width="11.5703125" style="2" customWidth="1"/>
    <col min="14" max="14" width="12.28515625" style="2" customWidth="1"/>
    <col min="15" max="16384" width="9.140625" style="2"/>
  </cols>
  <sheetData>
    <row r="1" spans="1:14" ht="16.5" customHeight="1" x14ac:dyDescent="0.3">
      <c r="A1" s="12" t="s">
        <v>33</v>
      </c>
    </row>
    <row r="2" spans="1:14" x14ac:dyDescent="0.3">
      <c r="A2" s="1" t="s">
        <v>2</v>
      </c>
    </row>
    <row r="3" spans="1:14" x14ac:dyDescent="0.3">
      <c r="A3" s="1" t="s">
        <v>20</v>
      </c>
    </row>
    <row r="4" spans="1:14" ht="13.5" customHeight="1" x14ac:dyDescent="0.3">
      <c r="B4" s="14" t="s">
        <v>0</v>
      </c>
      <c r="C4" s="14"/>
      <c r="D4" s="14"/>
    </row>
    <row r="5" spans="1:14" ht="30" x14ac:dyDescent="0.3">
      <c r="A5" s="3"/>
      <c r="B5" s="4" t="s">
        <v>21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 t="s">
        <v>29</v>
      </c>
      <c r="J5" s="4" t="s">
        <v>30</v>
      </c>
      <c r="K5" s="4" t="s">
        <v>31</v>
      </c>
      <c r="L5" s="4" t="s">
        <v>32</v>
      </c>
      <c r="M5" s="4" t="s">
        <v>34</v>
      </c>
      <c r="N5" s="13" t="s">
        <v>22</v>
      </c>
    </row>
    <row r="6" spans="1:14" x14ac:dyDescent="0.3">
      <c r="A6" s="6" t="s">
        <v>1</v>
      </c>
      <c r="B6" s="7">
        <v>49</v>
      </c>
      <c r="C6" s="7">
        <v>63</v>
      </c>
      <c r="D6" s="7">
        <v>64</v>
      </c>
      <c r="E6" s="7">
        <v>66</v>
      </c>
      <c r="F6" s="7">
        <v>77</v>
      </c>
      <c r="G6" s="7">
        <v>51</v>
      </c>
      <c r="H6" s="7">
        <v>24</v>
      </c>
      <c r="I6" s="7">
        <v>35</v>
      </c>
      <c r="J6" s="7">
        <v>65</v>
      </c>
      <c r="K6" s="7">
        <v>39</v>
      </c>
      <c r="L6" s="7">
        <v>41</v>
      </c>
      <c r="M6" s="7">
        <v>42</v>
      </c>
      <c r="N6" s="8">
        <f>SUM(B6:M6)</f>
        <v>616</v>
      </c>
    </row>
    <row r="7" spans="1:14" ht="30" x14ac:dyDescent="0.3">
      <c r="A7" s="9" t="s">
        <v>3</v>
      </c>
      <c r="B7" s="8">
        <v>42</v>
      </c>
      <c r="C7" s="8">
        <v>49</v>
      </c>
      <c r="D7" s="8">
        <v>43</v>
      </c>
      <c r="E7" s="8">
        <v>47</v>
      </c>
      <c r="F7" s="8">
        <v>56</v>
      </c>
      <c r="G7" s="8">
        <v>36</v>
      </c>
      <c r="H7" s="8">
        <v>23</v>
      </c>
      <c r="I7" s="8">
        <v>33</v>
      </c>
      <c r="J7" s="8">
        <v>62</v>
      </c>
      <c r="K7" s="8">
        <v>38</v>
      </c>
      <c r="L7" s="8">
        <v>36</v>
      </c>
      <c r="M7" s="8">
        <v>42</v>
      </c>
      <c r="N7" s="8">
        <f>SUM(B7:M7)</f>
        <v>507</v>
      </c>
    </row>
    <row r="8" spans="1:14" ht="45" x14ac:dyDescent="0.3">
      <c r="A8" s="10" t="s">
        <v>4</v>
      </c>
      <c r="B8" s="11">
        <f t="shared" ref="B8:N8" si="0">B7/B6</f>
        <v>0.8571428571428571</v>
      </c>
      <c r="C8" s="11">
        <f t="shared" ref="C8:L8" si="1">C7/C6</f>
        <v>0.77777777777777779</v>
      </c>
      <c r="D8" s="11">
        <f t="shared" si="1"/>
        <v>0.671875</v>
      </c>
      <c r="E8" s="11">
        <f t="shared" si="1"/>
        <v>0.71212121212121215</v>
      </c>
      <c r="F8" s="11">
        <f t="shared" si="1"/>
        <v>0.72727272727272729</v>
      </c>
      <c r="G8" s="11">
        <f t="shared" si="1"/>
        <v>0.70588235294117652</v>
      </c>
      <c r="H8" s="11">
        <f t="shared" si="1"/>
        <v>0.95833333333333337</v>
      </c>
      <c r="I8" s="11">
        <f t="shared" si="1"/>
        <v>0.94285714285714284</v>
      </c>
      <c r="J8" s="11">
        <f t="shared" si="1"/>
        <v>0.9538461538461539</v>
      </c>
      <c r="K8" s="11">
        <f t="shared" si="1"/>
        <v>0.97435897435897434</v>
      </c>
      <c r="L8" s="11">
        <f t="shared" si="1"/>
        <v>0.87804878048780488</v>
      </c>
      <c r="M8" s="11">
        <f t="shared" si="0"/>
        <v>1</v>
      </c>
      <c r="N8" s="11">
        <f t="shared" si="0"/>
        <v>0.82305194805194803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2" customWidth="1"/>
    <col min="2" max="2" width="12.28515625" style="2" customWidth="1"/>
    <col min="3" max="5" width="12" style="2" customWidth="1"/>
    <col min="6" max="6" width="11.28515625" style="2" customWidth="1"/>
    <col min="7" max="7" width="11.85546875" style="2" customWidth="1"/>
    <col min="8" max="8" width="12.42578125" style="2" customWidth="1"/>
    <col min="9" max="9" width="9.140625" style="2"/>
    <col min="10" max="10" width="11.5703125" style="2" customWidth="1"/>
    <col min="11" max="11" width="12.140625" style="2" customWidth="1"/>
    <col min="12" max="14" width="12.7109375" style="2" customWidth="1"/>
    <col min="15" max="16384" width="9.140625" style="2"/>
  </cols>
  <sheetData>
    <row r="1" spans="1:14" ht="16.5" customHeight="1" x14ac:dyDescent="0.35">
      <c r="A1" s="12" t="s">
        <v>18</v>
      </c>
    </row>
    <row r="2" spans="1:14" x14ac:dyDescent="0.3">
      <c r="A2" s="1" t="s">
        <v>2</v>
      </c>
    </row>
    <row r="3" spans="1:14" x14ac:dyDescent="0.3">
      <c r="A3" s="1" t="s">
        <v>5</v>
      </c>
    </row>
    <row r="4" spans="1:14" ht="13.5" customHeight="1" x14ac:dyDescent="0.3">
      <c r="B4" s="15" t="s">
        <v>0</v>
      </c>
      <c r="C4" s="15"/>
    </row>
    <row r="5" spans="1:14" ht="30" x14ac:dyDescent="0.3">
      <c r="A5" s="3"/>
      <c r="B5" s="4" t="s">
        <v>6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19</v>
      </c>
      <c r="N5" s="5" t="s">
        <v>7</v>
      </c>
    </row>
    <row r="6" spans="1:14" x14ac:dyDescent="0.3">
      <c r="A6" s="6" t="s">
        <v>1</v>
      </c>
      <c r="B6" s="7">
        <v>277</v>
      </c>
      <c r="C6" s="7">
        <v>190</v>
      </c>
      <c r="D6" s="7">
        <v>178</v>
      </c>
      <c r="E6" s="7">
        <v>52</v>
      </c>
      <c r="F6" s="7">
        <v>56</v>
      </c>
      <c r="G6" s="7">
        <v>50</v>
      </c>
      <c r="H6" s="7">
        <v>44</v>
      </c>
      <c r="I6" s="7">
        <v>32</v>
      </c>
      <c r="J6" s="7">
        <v>38</v>
      </c>
      <c r="K6" s="7">
        <v>36</v>
      </c>
      <c r="L6" s="7">
        <v>28</v>
      </c>
      <c r="M6" s="7">
        <v>34</v>
      </c>
      <c r="N6" s="8">
        <f>SUM(B6:M6)</f>
        <v>1015</v>
      </c>
    </row>
    <row r="7" spans="1:14" ht="30" x14ac:dyDescent="0.3">
      <c r="A7" s="9" t="s">
        <v>3</v>
      </c>
      <c r="B7" s="8">
        <v>274</v>
      </c>
      <c r="C7" s="8">
        <v>183</v>
      </c>
      <c r="D7" s="8">
        <v>172</v>
      </c>
      <c r="E7" s="8">
        <v>48</v>
      </c>
      <c r="F7" s="8">
        <v>50</v>
      </c>
      <c r="G7" s="8">
        <v>48</v>
      </c>
      <c r="H7" s="8">
        <v>43</v>
      </c>
      <c r="I7" s="8">
        <v>30</v>
      </c>
      <c r="J7" s="8">
        <v>34</v>
      </c>
      <c r="K7" s="8">
        <v>29</v>
      </c>
      <c r="L7" s="8">
        <v>28</v>
      </c>
      <c r="M7" s="8">
        <v>28</v>
      </c>
      <c r="N7" s="8">
        <f>SUM(B7:M7)</f>
        <v>967</v>
      </c>
    </row>
    <row r="8" spans="1:14" ht="45" x14ac:dyDescent="0.3">
      <c r="A8" s="10" t="s">
        <v>4</v>
      </c>
      <c r="B8" s="11">
        <f t="shared" ref="B8:N8" si="0">B7/B6</f>
        <v>0.98916967509025266</v>
      </c>
      <c r="C8" s="11">
        <f t="shared" si="0"/>
        <v>0.9631578947368421</v>
      </c>
      <c r="D8" s="11">
        <f t="shared" si="0"/>
        <v>0.9662921348314607</v>
      </c>
      <c r="E8" s="11">
        <f t="shared" si="0"/>
        <v>0.92307692307692313</v>
      </c>
      <c r="F8" s="11">
        <f t="shared" si="0"/>
        <v>0.8928571428571429</v>
      </c>
      <c r="G8" s="11">
        <f t="shared" si="0"/>
        <v>0.96</v>
      </c>
      <c r="H8" s="11">
        <f t="shared" si="0"/>
        <v>0.97727272727272729</v>
      </c>
      <c r="I8" s="11">
        <f t="shared" si="0"/>
        <v>0.9375</v>
      </c>
      <c r="J8" s="11">
        <f t="shared" si="0"/>
        <v>0.89473684210526316</v>
      </c>
      <c r="K8" s="11">
        <f t="shared" si="0"/>
        <v>0.80555555555555558</v>
      </c>
      <c r="L8" s="11">
        <f t="shared" si="0"/>
        <v>1</v>
      </c>
      <c r="M8" s="11">
        <f t="shared" si="0"/>
        <v>0.82352941176470584</v>
      </c>
      <c r="N8" s="11">
        <f t="shared" si="0"/>
        <v>0.9527093596059113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Stataistika</vt:lpstr>
      <vt:lpstr>2020 m. Stataistika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2022-01-04T08:16:42Z</dcterms:modified>
</cp:coreProperties>
</file>