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60" yWindow="-45" windowWidth="28635" windowHeight="12270"/>
  </bookViews>
  <sheets>
    <sheet name="2021 m. Statistika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L8" i="10" l="1"/>
  <c r="K8" i="10" l="1"/>
  <c r="J8" i="10" l="1"/>
  <c r="I8" i="10" l="1"/>
  <c r="H8" i="10" l="1"/>
  <c r="G8" i="10" l="1"/>
  <c r="F8" i="10" l="1"/>
  <c r="E8" i="10" l="1"/>
  <c r="D8" i="10" l="1"/>
  <c r="C8" i="10" l="1"/>
  <c r="N7" i="10" l="1"/>
  <c r="N6" i="10"/>
  <c r="B8" i="10"/>
  <c r="N8" i="10" l="1"/>
  <c r="M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<sst xmlns="http://schemas.openxmlformats.org/spreadsheetml/2006/main" count="40" uniqueCount="35">
  <si>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</si>
  <si>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</si>
  <si>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</si>
  <si>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</si>
  <si>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„Fizinių asmenų veiklos įregistravimas /išregistravimas/ duomenų keitimas mokesčių mokėtojų registre“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</si>
  <si>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</si>
  <si>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</si>
  <si>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</si>
  <si>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</si>
  <si>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</si>
  <si>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</si>
  <si>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</si>
  <si>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</si>
  <si>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</si>
  <si>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</si>
  <si>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</si>
  <si>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</si>
  <si>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</si>
  <si>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</si>
  <si>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</si>
  <si>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</si>
  <si>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</si>
  <si>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2021 02 mėn.</t>
  </si>
  <si>
    <t>2021 03 mėn.</t>
  </si>
  <si>
    <t>2021 04 mėn.</t>
  </si>
  <si>
    <t>Viso 2021 m.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</si>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</sst>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9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- 131570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- 104624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7410948223419842"/>
          <c:y val="2.12765957446808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1920723174535"/>
          <c:y val="0.21164851733958787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8629534628068889E-3"/>
                  <c:y val="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6016723679208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9182</c:v>
                </c:pt>
                <c:pt idx="1">
                  <c:v>9850</c:v>
                </c:pt>
                <c:pt idx="2">
                  <c:v>12802</c:v>
                </c:pt>
                <c:pt idx="3">
                  <c:v>11555</c:v>
                </c:pt>
                <c:pt idx="4">
                  <c:v>10803</c:v>
                </c:pt>
                <c:pt idx="5">
                  <c:v>9655</c:v>
                </c:pt>
                <c:pt idx="6">
                  <c:v>10384</c:v>
                </c:pt>
                <c:pt idx="7">
                  <c:v>11420</c:v>
                </c:pt>
                <c:pt idx="8">
                  <c:v>11921</c:v>
                </c:pt>
                <c:pt idx="9">
                  <c:v>11536</c:v>
                </c:pt>
                <c:pt idx="10">
                  <c:v>11824</c:v>
                </c:pt>
                <c:pt idx="11">
                  <c:v>10638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997172394491364E-2"/>
                  <c:y val="-2.79220416596861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47400916389E-2"/>
                  <c:y val="1.275917065390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7804</c:v>
                </c:pt>
                <c:pt idx="1">
                  <c:v>8515</c:v>
                </c:pt>
                <c:pt idx="2">
                  <c:v>9938</c:v>
                </c:pt>
                <c:pt idx="3">
                  <c:v>9189</c:v>
                </c:pt>
                <c:pt idx="4">
                  <c:v>8863</c:v>
                </c:pt>
                <c:pt idx="5">
                  <c:v>7634</c:v>
                </c:pt>
                <c:pt idx="6">
                  <c:v>7912</c:v>
                </c:pt>
                <c:pt idx="7">
                  <c:v>8713</c:v>
                </c:pt>
                <c:pt idx="8">
                  <c:v>9354</c:v>
                </c:pt>
                <c:pt idx="9">
                  <c:v>9222</c:v>
                </c:pt>
                <c:pt idx="10">
                  <c:v>9265</c:v>
                </c:pt>
                <c:pt idx="11">
                  <c:v>8215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265164288"/>
        <c:axId val="265165824"/>
      </c:barChart>
      <c:catAx>
        <c:axId val="26516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165824"/>
        <c:crosses val="autoZero"/>
        <c:auto val="1"/>
        <c:lblAlgn val="ctr"/>
        <c:lblOffset val="100"/>
        <c:noMultiLvlLbl val="0"/>
      </c:catAx>
      <c:valAx>
        <c:axId val="26516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164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79,52%</a:t>
            </a:r>
          </a:p>
        </c:rich>
      </c:tx>
      <c:layout>
        <c:manualLayout>
          <c:xMode val="edge"/>
          <c:yMode val="edge"/>
          <c:x val="0.19128504804668012"/>
          <c:y val="4.5198283217079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21469299096233E-2"/>
          <c:y val="0.29931758530183727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67321652361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01980198019802E-2"/>
                  <c:y val="-2.646815550041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803048841929494E-2"/>
                  <c:y val="-3.748754546177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755953287409039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0.84992376388586366</c:v>
                </c:pt>
                <c:pt idx="1">
                  <c:v>0.86446700507614216</c:v>
                </c:pt>
                <c:pt idx="2">
                  <c:v>0.77628495547570697</c:v>
                </c:pt>
                <c:pt idx="3">
                  <c:v>0.79524015577672003</c:v>
                </c:pt>
                <c:pt idx="4">
                  <c:v>0.82042025363325</c:v>
                </c:pt>
                <c:pt idx="5">
                  <c:v>0.79067840497151731</c:v>
                </c:pt>
                <c:pt idx="6">
                  <c:v>0.7619414483821263</c:v>
                </c:pt>
                <c:pt idx="7">
                  <c:v>0.76295971978984234</c:v>
                </c:pt>
                <c:pt idx="8">
                  <c:v>0.78466571596342594</c:v>
                </c:pt>
                <c:pt idx="9">
                  <c:v>0.79941054091539532</c:v>
                </c:pt>
                <c:pt idx="10">
                  <c:v>0.78357577807848444</c:v>
                </c:pt>
                <c:pt idx="11">
                  <c:v>0.77223162248542965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20096"/>
        <c:axId val="265221632"/>
      </c:lineChart>
      <c:catAx>
        <c:axId val="265220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221632"/>
        <c:crosses val="autoZero"/>
        <c:auto val="1"/>
        <c:lblAlgn val="ctr"/>
        <c:lblOffset val="100"/>
        <c:noMultiLvlLbl val="0"/>
      </c:catAx>
      <c:valAx>
        <c:axId val="265221632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220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- 130861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- 109105</a:t>
            </a:r>
          </a:p>
        </c:rich>
      </c:tx>
      <c:layout>
        <c:manualLayout>
          <c:xMode val="edge"/>
          <c:yMode val="edge"/>
          <c:x val="0.17410948223419842"/>
          <c:y val="2.12765957446808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1920723174535"/>
          <c:y val="0.21164851733958787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8629534628068889E-3"/>
                  <c:y val="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6016723679208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10678</c:v>
                </c:pt>
                <c:pt idx="1">
                  <c:v>9347</c:v>
                </c:pt>
                <c:pt idx="2">
                  <c:v>9529</c:v>
                </c:pt>
                <c:pt idx="3">
                  <c:v>8461</c:v>
                </c:pt>
                <c:pt idx="4">
                  <c:v>8888</c:v>
                </c:pt>
                <c:pt idx="5">
                  <c:v>13096</c:v>
                </c:pt>
                <c:pt idx="6">
                  <c:v>14058</c:v>
                </c:pt>
                <c:pt idx="7">
                  <c:v>11377</c:v>
                </c:pt>
                <c:pt idx="8">
                  <c:v>13026</c:v>
                </c:pt>
                <c:pt idx="9">
                  <c:v>12886</c:v>
                </c:pt>
                <c:pt idx="10">
                  <c:v>9363</c:v>
                </c:pt>
                <c:pt idx="11">
                  <c:v>10152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9997172394491364E-2"/>
                  <c:y val="-2.79220416596861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47400916389E-2"/>
                  <c:y val="1.275917065390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8484</c:v>
                </c:pt>
                <c:pt idx="1">
                  <c:v>7231</c:v>
                </c:pt>
                <c:pt idx="2">
                  <c:v>8200</c:v>
                </c:pt>
                <c:pt idx="3">
                  <c:v>7805</c:v>
                </c:pt>
                <c:pt idx="4">
                  <c:v>7642</c:v>
                </c:pt>
                <c:pt idx="5">
                  <c:v>9816</c:v>
                </c:pt>
                <c:pt idx="6">
                  <c:v>10824</c:v>
                </c:pt>
                <c:pt idx="7">
                  <c:v>9450</c:v>
                </c:pt>
                <c:pt idx="8">
                  <c:v>11052</c:v>
                </c:pt>
                <c:pt idx="9">
                  <c:v>11064</c:v>
                </c:pt>
                <c:pt idx="10">
                  <c:v>8396</c:v>
                </c:pt>
                <c:pt idx="11">
                  <c:v>9141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265702400"/>
        <c:axId val="265704192"/>
      </c:barChart>
      <c:catAx>
        <c:axId val="265702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704192"/>
        <c:crosses val="autoZero"/>
        <c:auto val="1"/>
        <c:lblAlgn val="ctr"/>
        <c:lblOffset val="100"/>
        <c:noMultiLvlLbl val="0"/>
      </c:catAx>
      <c:valAx>
        <c:axId val="265704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702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83,37%</a:t>
            </a:r>
          </a:p>
        </c:rich>
      </c:tx>
      <c:layout>
        <c:manualLayout>
          <c:xMode val="edge"/>
          <c:yMode val="edge"/>
          <c:x val="0.19348887577977836"/>
          <c:y val="2.203856749311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21469299096233E-2"/>
          <c:y val="0.29931758530183727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67321652361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01980198019802E-2"/>
                  <c:y val="-2.646815550041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803048841929494E-2"/>
                  <c:y val="-3.748754546177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755953287409039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0.79453081101329837</c:v>
                </c:pt>
                <c:pt idx="1">
                  <c:v>0.7736172033807639</c:v>
                </c:pt>
                <c:pt idx="2">
                  <c:v>0.86053101059922343</c:v>
                </c:pt>
                <c:pt idx="3">
                  <c:v>0.92246779340503482</c:v>
                </c:pt>
                <c:pt idx="4">
                  <c:v>0.85981098109810983</c:v>
                </c:pt>
                <c:pt idx="5">
                  <c:v>0.74954184483811848</c:v>
                </c:pt>
                <c:pt idx="6">
                  <c:v>0.7699530516431925</c:v>
                </c:pt>
                <c:pt idx="7">
                  <c:v>0.83062318713193284</c:v>
                </c:pt>
                <c:pt idx="8">
                  <c:v>0.84845693228926766</c:v>
                </c:pt>
                <c:pt idx="9">
                  <c:v>0.85860623932950486</c:v>
                </c:pt>
                <c:pt idx="10">
                  <c:v>0.89672113638790985</c:v>
                </c:pt>
                <c:pt idx="11">
                  <c:v>0.90041371158392436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00160"/>
        <c:axId val="265501696"/>
      </c:lineChart>
      <c:catAx>
        <c:axId val="2655001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501696"/>
        <c:crosses val="autoZero"/>
        <c:auto val="1"/>
        <c:lblAlgn val="ctr"/>
        <c:lblOffset val="100"/>
        <c:noMultiLvlLbl val="0"/>
      </c:catAx>
      <c:valAx>
        <c:axId val="26550169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500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231772</xdr:colOff>
      <xdr:row>10</xdr:row>
      <xdr:rowOff>57150</xdr:rowOff>
    </xdr:from>
    <xdr:to>
      <xdr:col>5</xdr:col>
      <xdr:colOff>800099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32</xdr:row>
      <xdr:rowOff>133350</xdr:rowOff>
    </xdr:from>
    <xdr:to>
      <xdr:col>5</xdr:col>
      <xdr:colOff>790575</xdr:colOff>
      <xdr:row>52</xdr:row>
      <xdr:rowOff>161925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231774</xdr:colOff>
      <xdr:row>10</xdr:row>
      <xdr:rowOff>57150</xdr:rowOff>
    </xdr:from>
    <xdr:to>
      <xdr:col>6</xdr:col>
      <xdr:colOff>400050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133350</xdr:rowOff>
    </xdr:from>
    <xdr:to>
      <xdr:col>6</xdr:col>
      <xdr:colOff>314325</xdr:colOff>
      <xdr:row>52</xdr:row>
      <xdr:rowOff>161925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36" sqref="J36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2.140625" style="3" customWidth="1"/>
    <col min="4" max="4" width="12.28515625" style="3" customWidth="1"/>
    <col min="5" max="5" width="11.42578125" style="3" customWidth="1"/>
    <col min="6" max="6" width="12" style="3" customWidth="1"/>
    <col min="7" max="7" width="12.140625" style="3" customWidth="1"/>
    <col min="8" max="8" width="12" style="3" customWidth="1"/>
    <col min="9" max="9" width="9.140625" style="3"/>
    <col min="10" max="10" width="10.140625" style="3" customWidth="1"/>
    <col min="11" max="16384" width="9.140625" style="3"/>
  </cols>
  <sheetData>
    <row r="1" spans="1:14" ht="20.25" customHeight="1" x14ac:dyDescent="0.3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6" t="s">
        <v>0</v>
      </c>
      <c r="C4" s="16"/>
      <c r="D4" s="16"/>
    </row>
    <row r="5" spans="1:14" ht="30" x14ac:dyDescent="0.3">
      <c r="A5" s="4"/>
      <c r="B5" s="5" t="s">
        <v>21</v>
      </c>
      <c r="C5" s="5" t="s">
        <v>22</v>
      </c>
      <c r="D5" s="5" t="s">
        <v>23</v>
      </c>
      <c r="E5" s="5" t="s">
        <v>24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15" t="s">
        <v>25</v>
      </c>
    </row>
    <row r="6" spans="1:14" x14ac:dyDescent="0.3">
      <c r="A6" s="7" t="s">
        <v>1</v>
      </c>
      <c r="B6" s="8">
        <v>9182</v>
      </c>
      <c r="C6" s="8">
        <v>9850</v>
      </c>
      <c r="D6" s="8">
        <v>12802</v>
      </c>
      <c r="E6" s="8">
        <v>11555</v>
      </c>
      <c r="F6" s="8">
        <v>10803</v>
      </c>
      <c r="G6" s="8">
        <v>9655</v>
      </c>
      <c r="H6" s="8">
        <v>10384</v>
      </c>
      <c r="I6" s="8">
        <v>11420</v>
      </c>
      <c r="J6" s="8">
        <v>11921</v>
      </c>
      <c r="K6" s="8">
        <v>11536</v>
      </c>
      <c r="L6" s="8">
        <v>11824</v>
      </c>
      <c r="M6" s="8">
        <v>10638</v>
      </c>
      <c r="N6" s="11">
        <f>SUM(B6:M6)</f>
        <v>131570</v>
      </c>
    </row>
    <row r="7" spans="1:14" ht="30" x14ac:dyDescent="0.3">
      <c r="A7" s="10" t="s">
        <v>3</v>
      </c>
      <c r="B7" s="11">
        <v>7804</v>
      </c>
      <c r="C7" s="11">
        <v>8515</v>
      </c>
      <c r="D7" s="11">
        <v>9938</v>
      </c>
      <c r="E7" s="11">
        <v>9189</v>
      </c>
      <c r="F7" s="11">
        <v>8863</v>
      </c>
      <c r="G7" s="11">
        <v>7634</v>
      </c>
      <c r="H7" s="11">
        <v>7912</v>
      </c>
      <c r="I7" s="11">
        <v>8713</v>
      </c>
      <c r="J7" s="11">
        <v>9354</v>
      </c>
      <c r="K7" s="11">
        <v>9222</v>
      </c>
      <c r="L7" s="11">
        <v>9265</v>
      </c>
      <c r="M7" s="11">
        <v>8215</v>
      </c>
      <c r="N7" s="11">
        <f>SUM(B7:M7)</f>
        <v>104624</v>
      </c>
    </row>
    <row r="8" spans="1:14" ht="45" x14ac:dyDescent="0.3">
      <c r="A8" s="12" t="s">
        <v>2</v>
      </c>
      <c r="B8" s="13">
        <f t="shared" ref="B8:N8" si="0">B7/B6</f>
        <v>0.84992376388586366</v>
      </c>
      <c r="C8" s="13">
        <f t="shared" ref="C8:L8" si="1">C7/C6</f>
        <v>0.86446700507614216</v>
      </c>
      <c r="D8" s="13">
        <f t="shared" si="1"/>
        <v>0.77628495547570697</v>
      </c>
      <c r="E8" s="13">
        <f t="shared" si="1"/>
        <v>0.79524015577672003</v>
      </c>
      <c r="F8" s="13">
        <f t="shared" si="1"/>
        <v>0.82042025363325</v>
      </c>
      <c r="G8" s="13">
        <f t="shared" si="1"/>
        <v>0.79067840497151731</v>
      </c>
      <c r="H8" s="13">
        <f t="shared" si="1"/>
        <v>0.7619414483821263</v>
      </c>
      <c r="I8" s="13">
        <f t="shared" si="1"/>
        <v>0.76295971978984234</v>
      </c>
      <c r="J8" s="13">
        <f t="shared" si="1"/>
        <v>0.78466571596342594</v>
      </c>
      <c r="K8" s="13">
        <f t="shared" si="1"/>
        <v>0.79941054091539532</v>
      </c>
      <c r="L8" s="13">
        <f t="shared" si="1"/>
        <v>0.78357577807848444</v>
      </c>
      <c r="M8" s="13">
        <f t="shared" si="0"/>
        <v>0.77223162248542965</v>
      </c>
      <c r="N8" s="13">
        <f t="shared" si="0"/>
        <v>0.7951964733601885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2.42578125" style="3" customWidth="1"/>
    <col min="4" max="4" width="12.28515625" style="3" customWidth="1"/>
    <col min="5" max="5" width="11.7109375" style="3" customWidth="1"/>
    <col min="6" max="6" width="12.5703125" style="3" customWidth="1"/>
    <col min="7" max="7" width="12.28515625" style="3" customWidth="1"/>
    <col min="8" max="8" width="12.42578125" style="3" customWidth="1"/>
    <col min="9" max="9" width="11.5703125" style="3" customWidth="1"/>
    <col min="10" max="11" width="11.85546875" style="3" customWidth="1"/>
    <col min="12" max="12" width="12.28515625" style="3" customWidth="1"/>
    <col min="13" max="13" width="12.85546875" style="3" customWidth="1"/>
    <col min="14" max="14" width="14.42578125" style="3" customWidth="1"/>
    <col min="15" max="16384" width="9.140625" style="3"/>
  </cols>
  <sheetData>
    <row r="1" spans="1:14" ht="20.25" customHeight="1" x14ac:dyDescent="0.35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7" t="s">
        <v>0</v>
      </c>
      <c r="C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10678</v>
      </c>
      <c r="C6" s="8">
        <v>9347</v>
      </c>
      <c r="D6" s="8">
        <v>9529</v>
      </c>
      <c r="E6" s="8">
        <v>8461</v>
      </c>
      <c r="F6" s="8">
        <v>8888</v>
      </c>
      <c r="G6" s="8">
        <v>13096</v>
      </c>
      <c r="H6" s="8">
        <v>14058</v>
      </c>
      <c r="I6" s="8">
        <v>11377</v>
      </c>
      <c r="J6" s="8">
        <v>13026</v>
      </c>
      <c r="K6" s="8">
        <v>12886</v>
      </c>
      <c r="L6" s="8">
        <v>9363</v>
      </c>
      <c r="M6" s="8">
        <v>10152</v>
      </c>
      <c r="N6" s="9">
        <f>SUM(B6:M6)</f>
        <v>130861</v>
      </c>
    </row>
    <row r="7" spans="1:14" ht="30" x14ac:dyDescent="0.3">
      <c r="A7" s="10" t="s">
        <v>3</v>
      </c>
      <c r="B7" s="11">
        <v>8484</v>
      </c>
      <c r="C7" s="11">
        <v>7231</v>
      </c>
      <c r="D7" s="11">
        <v>8200</v>
      </c>
      <c r="E7" s="11">
        <v>7805</v>
      </c>
      <c r="F7" s="11">
        <v>7642</v>
      </c>
      <c r="G7" s="11">
        <v>9816</v>
      </c>
      <c r="H7" s="11">
        <v>10824</v>
      </c>
      <c r="I7" s="11">
        <v>9450</v>
      </c>
      <c r="J7" s="11">
        <v>11052</v>
      </c>
      <c r="K7" s="11">
        <v>11064</v>
      </c>
      <c r="L7" s="11">
        <v>8396</v>
      </c>
      <c r="M7" s="11">
        <v>9141</v>
      </c>
      <c r="N7" s="9">
        <f>SUM(B7:M7)</f>
        <v>109105</v>
      </c>
    </row>
    <row r="8" spans="1:14" ht="45" x14ac:dyDescent="0.3">
      <c r="A8" s="12" t="s">
        <v>2</v>
      </c>
      <c r="B8" s="13">
        <f t="shared" ref="B8:L8" si="0">B7/B6</f>
        <v>0.79453081101329837</v>
      </c>
      <c r="C8" s="13">
        <f t="shared" si="0"/>
        <v>0.7736172033807639</v>
      </c>
      <c r="D8" s="13">
        <f t="shared" si="0"/>
        <v>0.86053101059922343</v>
      </c>
      <c r="E8" s="13">
        <f t="shared" si="0"/>
        <v>0.92246779340503482</v>
      </c>
      <c r="F8" s="13">
        <f t="shared" si="0"/>
        <v>0.85981098109810983</v>
      </c>
      <c r="G8" s="13">
        <f t="shared" si="0"/>
        <v>0.74954184483811848</v>
      </c>
      <c r="H8" s="13">
        <f t="shared" si="0"/>
        <v>0.7699530516431925</v>
      </c>
      <c r="I8" s="13">
        <f t="shared" si="0"/>
        <v>0.83062318713193284</v>
      </c>
      <c r="J8" s="13">
        <f t="shared" si="0"/>
        <v>0.84845693228926766</v>
      </c>
      <c r="K8" s="13">
        <f t="shared" si="0"/>
        <v>0.85860623932950486</v>
      </c>
      <c r="L8" s="13">
        <f t="shared" si="0"/>
        <v>0.89672113638790985</v>
      </c>
      <c r="M8" s="13">
        <f t="shared" ref="M8:N8" si="1">M7/M6</f>
        <v>0.90041371158392436</v>
      </c>
      <c r="N8" s="13">
        <f t="shared" si="1"/>
        <v>0.83374725854150589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2022-01-04T08:21:12Z</dcterms:modified>
</cp:coreProperties>
</file>