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90" yWindow="75" windowWidth="28635" windowHeight="12270"/>
  </bookViews>
  <sheets>
    <sheet name="2021 m. Statistika" sheetId="10" r:id="rId1"/>
    <sheet name="2020 m. Statistika" sheetId="9" r:id="rId2"/>
  </sheets>
  <calcPr calcId="145621"/>
</workbook>
</file>

<file path=xl/calcChain.xml><?xml version="1.0" encoding="utf-8"?>
<calcChain xmlns="http://schemas.openxmlformats.org/spreadsheetml/2006/main">
  <c r="L8" i="10" l="1"/>
  <c r="K8" i="10" l="1"/>
  <c r="J8" i="10" l="1"/>
  <c r="I8" i="10" l="1"/>
  <c r="H8" i="10" l="1"/>
  <c r="G8" i="10" l="1"/>
  <c r="F8" i="10" l="1"/>
  <c r="E8" i="10" l="1"/>
  <c r="D8" i="10" l="1"/>
  <c r="C8" i="10" l="1"/>
  <c r="N7" i="10" l="1"/>
  <c r="N6" i="10"/>
  <c r="B8" i="10"/>
  <c r="N8" i="10" l="1"/>
  <c r="M8" i="10"/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<sst xmlns="http://schemas.openxmlformats.org/spreadsheetml/2006/main" count="40" uniqueCount="35">
  <si>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</si>
  <si>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</si>
  <si>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</si>
  <si>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</si>
  <si>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grąžinimas/įskaitymas pagal FR0781 formą“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</si>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</sst>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skaičius - 98893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- 92960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4353790104595136E-2"/>
          <c:y val="0.21923862822932258"/>
          <c:w val="0.86852091093403738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6121</c:v>
                </c:pt>
                <c:pt idx="1">
                  <c:v>6076</c:v>
                </c:pt>
                <c:pt idx="2">
                  <c:v>7629</c:v>
                </c:pt>
                <c:pt idx="3">
                  <c:v>7233</c:v>
                </c:pt>
                <c:pt idx="4">
                  <c:v>7004</c:v>
                </c:pt>
                <c:pt idx="5">
                  <c:v>6252</c:v>
                </c:pt>
                <c:pt idx="6">
                  <c:v>8513</c:v>
                </c:pt>
                <c:pt idx="7">
                  <c:v>6938</c:v>
                </c:pt>
                <c:pt idx="8">
                  <c:v>11103</c:v>
                </c:pt>
                <c:pt idx="9">
                  <c:v>9520</c:v>
                </c:pt>
                <c:pt idx="10">
                  <c:v>11714</c:v>
                </c:pt>
                <c:pt idx="11">
                  <c:v>10790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84797478689022E-2"/>
                  <c:y val="1.83654729109274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560413100226076E-2"/>
                  <c:y val="2.9384756657483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75613517757371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40789832622003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384797478689022E-2"/>
                  <c:y val="1.1019283746556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0073138448239099E-3"/>
                  <c:y val="3.6730945821854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787520394936948E-2"/>
                  <c:y val="2.2038567493112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173966747581511E-2"/>
                  <c:y val="7.34618916437098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688635728956529E-2"/>
                  <c:y val="2.2038567493112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5160028916523202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978373200724249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5928</c:v>
                </c:pt>
                <c:pt idx="1">
                  <c:v>5888</c:v>
                </c:pt>
                <c:pt idx="2">
                  <c:v>7373</c:v>
                </c:pt>
                <c:pt idx="3">
                  <c:v>6927</c:v>
                </c:pt>
                <c:pt idx="4">
                  <c:v>6579</c:v>
                </c:pt>
                <c:pt idx="5">
                  <c:v>5830</c:v>
                </c:pt>
                <c:pt idx="6">
                  <c:v>7915</c:v>
                </c:pt>
                <c:pt idx="7">
                  <c:v>6461</c:v>
                </c:pt>
                <c:pt idx="8">
                  <c:v>10346</c:v>
                </c:pt>
                <c:pt idx="9">
                  <c:v>8945</c:v>
                </c:pt>
                <c:pt idx="10">
                  <c:v>10835</c:v>
                </c:pt>
                <c:pt idx="11">
                  <c:v>9933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2"/>
        <c:axId val="266409472"/>
        <c:axId val="266411008"/>
      </c:barChart>
      <c:catAx>
        <c:axId val="26640947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411008"/>
        <c:crosses val="autoZero"/>
        <c:auto val="1"/>
        <c:lblAlgn val="ctr"/>
        <c:lblOffset val="100"/>
        <c:noMultiLvlLbl val="0"/>
      </c:catAx>
      <c:valAx>
        <c:axId val="266411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4094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94,00%</a:t>
            </a:r>
          </a:p>
        </c:rich>
      </c:tx>
      <c:layout>
        <c:manualLayout>
          <c:xMode val="edge"/>
          <c:yMode val="edge"/>
          <c:x val="0.18659660464585506"/>
          <c:y val="3.6363636363636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075908522187414E-2"/>
          <c:y val="0.28420581655480986"/>
          <c:w val="0.87647775509542791"/>
          <c:h val="0.52045822397200348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2.9023182938634571E-2"/>
                  <c:y val="-4.5916257112156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661287712487578E-2"/>
                  <c:y val="-4.6870078740157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967781321638591E-2"/>
                  <c:y val="-5.248910292463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340329073952796E-2"/>
                  <c:y val="-4.229632369779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372825575928536E-2"/>
                  <c:y val="-6.060640147254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0156043927343936E-3"/>
                  <c:y val="3.7806728704366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0.96846920437836959</c:v>
                </c:pt>
                <c:pt idx="1">
                  <c:v>0.96905859117840687</c:v>
                </c:pt>
                <c:pt idx="2">
                  <c:v>0.96644383274347878</c:v>
                </c:pt>
                <c:pt idx="3">
                  <c:v>0.95769390294483614</c:v>
                </c:pt>
                <c:pt idx="4">
                  <c:v>0.93932038834951459</c:v>
                </c:pt>
                <c:pt idx="5">
                  <c:v>0.9325015994881638</c:v>
                </c:pt>
                <c:pt idx="6">
                  <c:v>0.92975449312815694</c:v>
                </c:pt>
                <c:pt idx="7">
                  <c:v>0.93124819832804839</c:v>
                </c:pt>
                <c:pt idx="8">
                  <c:v>0.93182022876699988</c:v>
                </c:pt>
                <c:pt idx="9">
                  <c:v>0.93960084033613445</c:v>
                </c:pt>
                <c:pt idx="10">
                  <c:v>0.92496158442888854</c:v>
                </c:pt>
                <c:pt idx="11">
                  <c:v>0.92057460611677477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440064"/>
        <c:axId val="266601600"/>
      </c:lineChart>
      <c:catAx>
        <c:axId val="26644006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601600"/>
        <c:crosses val="autoZero"/>
        <c:auto val="1"/>
        <c:lblAlgn val="ctr"/>
        <c:lblOffset val="100"/>
        <c:noMultiLvlLbl val="0"/>
      </c:catAx>
      <c:valAx>
        <c:axId val="2666016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4400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skaičius - 78662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- 72965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53790104595136E-2"/>
          <c:y val="0.21923862822932258"/>
          <c:w val="0.86852091093403738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7240</c:v>
                </c:pt>
                <c:pt idx="1">
                  <c:v>7240</c:v>
                </c:pt>
                <c:pt idx="2">
                  <c:v>6096</c:v>
                </c:pt>
                <c:pt idx="3">
                  <c:v>5035</c:v>
                </c:pt>
                <c:pt idx="4">
                  <c:v>5432</c:v>
                </c:pt>
                <c:pt idx="5">
                  <c:v>5790</c:v>
                </c:pt>
                <c:pt idx="6">
                  <c:v>8245</c:v>
                </c:pt>
                <c:pt idx="7">
                  <c:v>5689</c:v>
                </c:pt>
                <c:pt idx="8">
                  <c:v>5403</c:v>
                </c:pt>
                <c:pt idx="9">
                  <c:v>5424</c:v>
                </c:pt>
                <c:pt idx="10">
                  <c:v>10000</c:v>
                </c:pt>
                <c:pt idx="11">
                  <c:v>7068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75613517757371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40789832622003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5160028916523202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978373200724249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6432</c:v>
                </c:pt>
                <c:pt idx="1">
                  <c:v>6433</c:v>
                </c:pt>
                <c:pt idx="2">
                  <c:v>5690</c:v>
                </c:pt>
                <c:pt idx="3">
                  <c:v>4917</c:v>
                </c:pt>
                <c:pt idx="4">
                  <c:v>5242</c:v>
                </c:pt>
                <c:pt idx="5">
                  <c:v>5216</c:v>
                </c:pt>
                <c:pt idx="6">
                  <c:v>7472</c:v>
                </c:pt>
                <c:pt idx="7">
                  <c:v>5069</c:v>
                </c:pt>
                <c:pt idx="8">
                  <c:v>4901</c:v>
                </c:pt>
                <c:pt idx="9">
                  <c:v>4957</c:v>
                </c:pt>
                <c:pt idx="10">
                  <c:v>9764</c:v>
                </c:pt>
                <c:pt idx="11">
                  <c:v>6872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2"/>
        <c:axId val="266947200"/>
        <c:axId val="266948992"/>
      </c:barChart>
      <c:catAx>
        <c:axId val="2669472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948992"/>
        <c:crosses val="autoZero"/>
        <c:auto val="1"/>
        <c:lblAlgn val="ctr"/>
        <c:lblOffset val="100"/>
        <c:noMultiLvlLbl val="0"/>
      </c:catAx>
      <c:valAx>
        <c:axId val="2669489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947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92,76%</a:t>
            </a:r>
          </a:p>
        </c:rich>
      </c:tx>
      <c:layout>
        <c:manualLayout>
          <c:xMode val="edge"/>
          <c:yMode val="edge"/>
          <c:x val="0.18659660464585506"/>
          <c:y val="3.6363636363636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075908522187414E-2"/>
          <c:y val="0.28420581655480986"/>
          <c:w val="0.87647775509542791"/>
          <c:h val="0.52045822397200348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2.9023182938634571E-2"/>
                  <c:y val="-4.5916257112156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661045524989598E-2"/>
                  <c:y val="-5.7286784935015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967781321638591E-2"/>
                  <c:y val="-5.248910292463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340329073952796E-2"/>
                  <c:y val="-4.229632369779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372825575928536E-2"/>
                  <c:y val="-6.060640147254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0156043927343936E-3"/>
                  <c:y val="3.7806728704366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0.88839779005524866</c:v>
                </c:pt>
                <c:pt idx="1">
                  <c:v>0.8885359116022099</c:v>
                </c:pt>
                <c:pt idx="2">
                  <c:v>0.93339895013123364</c:v>
                </c:pt>
                <c:pt idx="3">
                  <c:v>0.97656405163853033</c:v>
                </c:pt>
                <c:pt idx="4">
                  <c:v>0.96502209131075112</c:v>
                </c:pt>
                <c:pt idx="5">
                  <c:v>0.90086355785837646</c:v>
                </c:pt>
                <c:pt idx="6">
                  <c:v>0.90624620982413584</c:v>
                </c:pt>
                <c:pt idx="7">
                  <c:v>0.89101775355950075</c:v>
                </c:pt>
                <c:pt idx="8">
                  <c:v>0.90708865445123077</c:v>
                </c:pt>
                <c:pt idx="9">
                  <c:v>0.91390117994100295</c:v>
                </c:pt>
                <c:pt idx="10">
                  <c:v>0.97640000000000005</c:v>
                </c:pt>
                <c:pt idx="11">
                  <c:v>0.97226938313525746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740480"/>
        <c:axId val="266742016"/>
      </c:lineChart>
      <c:catAx>
        <c:axId val="26674048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742016"/>
        <c:crosses val="autoZero"/>
        <c:auto val="1"/>
        <c:lblAlgn val="ctr"/>
        <c:lblOffset val="100"/>
        <c:noMultiLvlLbl val="0"/>
      </c:catAx>
      <c:valAx>
        <c:axId val="2667420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740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57150</xdr:rowOff>
    </xdr:from>
    <xdr:to>
      <xdr:col>6</xdr:col>
      <xdr:colOff>57150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142873</xdr:colOff>
      <xdr:row>32</xdr:row>
      <xdr:rowOff>66675</xdr:rowOff>
    </xdr:from>
    <xdr:to>
      <xdr:col>6</xdr:col>
      <xdr:colOff>19049</xdr:colOff>
      <xdr:row>51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57150</xdr:rowOff>
    </xdr:from>
    <xdr:to>
      <xdr:col>6</xdr:col>
      <xdr:colOff>514350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32</xdr:row>
      <xdr:rowOff>66675</xdr:rowOff>
    </xdr:from>
    <xdr:to>
      <xdr:col>6</xdr:col>
      <xdr:colOff>546099</xdr:colOff>
      <xdr:row>51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36" sqref="H36"/>
    </sheetView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3" width="11.5703125" style="3" customWidth="1"/>
    <col min="4" max="4" width="12.5703125" style="3" customWidth="1"/>
    <col min="5" max="5" width="12.140625" style="3" customWidth="1"/>
    <col min="6" max="6" width="11.5703125" style="3" customWidth="1"/>
    <col min="7" max="8" width="12.28515625" style="3" customWidth="1"/>
    <col min="9" max="9" width="11.85546875" style="3" customWidth="1"/>
    <col min="10" max="10" width="12.42578125" style="3" customWidth="1"/>
    <col min="11" max="12" width="12" style="3" customWidth="1"/>
    <col min="13" max="13" width="11.5703125" style="3" customWidth="1"/>
    <col min="14" max="14" width="13.140625" style="3" customWidth="1"/>
    <col min="15" max="16384" width="9.140625" style="3"/>
  </cols>
  <sheetData>
    <row r="1" spans="1:14" ht="21" customHeight="1" x14ac:dyDescent="0.3">
      <c r="A1" s="12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4" t="s">
        <v>0</v>
      </c>
      <c r="C4" s="14"/>
      <c r="D4" s="14"/>
    </row>
    <row r="5" spans="1:14" ht="30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13" t="s">
        <v>23</v>
      </c>
    </row>
    <row r="6" spans="1:14" x14ac:dyDescent="0.3">
      <c r="A6" s="6" t="s">
        <v>1</v>
      </c>
      <c r="B6" s="7">
        <v>6121</v>
      </c>
      <c r="C6" s="7">
        <v>6076</v>
      </c>
      <c r="D6" s="7">
        <v>7629</v>
      </c>
      <c r="E6" s="7">
        <v>7233</v>
      </c>
      <c r="F6" s="7">
        <v>7004</v>
      </c>
      <c r="G6" s="7">
        <v>6252</v>
      </c>
      <c r="H6" s="7">
        <v>8513</v>
      </c>
      <c r="I6" s="7">
        <v>6938</v>
      </c>
      <c r="J6" s="7">
        <v>11103</v>
      </c>
      <c r="K6" s="7">
        <v>9520</v>
      </c>
      <c r="L6" s="7">
        <v>11714</v>
      </c>
      <c r="M6" s="7">
        <v>10790</v>
      </c>
      <c r="N6" s="7">
        <f>SUM(B6:M6)</f>
        <v>98893</v>
      </c>
    </row>
    <row r="7" spans="1:14" ht="30" x14ac:dyDescent="0.3">
      <c r="A7" s="9" t="s">
        <v>3</v>
      </c>
      <c r="B7" s="7">
        <v>5928</v>
      </c>
      <c r="C7" s="7">
        <v>5888</v>
      </c>
      <c r="D7" s="7">
        <v>7373</v>
      </c>
      <c r="E7" s="7">
        <v>6927</v>
      </c>
      <c r="F7" s="7">
        <v>6579</v>
      </c>
      <c r="G7" s="7">
        <v>5830</v>
      </c>
      <c r="H7" s="7">
        <v>7915</v>
      </c>
      <c r="I7" s="7">
        <v>6461</v>
      </c>
      <c r="J7" s="7">
        <v>10346</v>
      </c>
      <c r="K7" s="7">
        <v>8945</v>
      </c>
      <c r="L7" s="7">
        <v>10835</v>
      </c>
      <c r="M7" s="7">
        <v>9933</v>
      </c>
      <c r="N7" s="7">
        <f>SUM(B7:M7)</f>
        <v>92960</v>
      </c>
    </row>
    <row r="8" spans="1:14" ht="45" x14ac:dyDescent="0.3">
      <c r="A8" s="10" t="s">
        <v>2</v>
      </c>
      <c r="B8" s="11">
        <f t="shared" ref="B8:N8" si="0">B7/B6</f>
        <v>0.96846920437836959</v>
      </c>
      <c r="C8" s="11">
        <f t="shared" ref="C8:L8" si="1">C7/C6</f>
        <v>0.96905859117840687</v>
      </c>
      <c r="D8" s="11">
        <f t="shared" si="1"/>
        <v>0.96644383274347878</v>
      </c>
      <c r="E8" s="11">
        <f t="shared" si="1"/>
        <v>0.95769390294483614</v>
      </c>
      <c r="F8" s="11">
        <f t="shared" si="1"/>
        <v>0.93932038834951459</v>
      </c>
      <c r="G8" s="11">
        <f t="shared" si="1"/>
        <v>0.9325015994881638</v>
      </c>
      <c r="H8" s="11">
        <f t="shared" si="1"/>
        <v>0.92975449312815694</v>
      </c>
      <c r="I8" s="11">
        <f t="shared" si="1"/>
        <v>0.93124819832804839</v>
      </c>
      <c r="J8" s="11">
        <f t="shared" si="1"/>
        <v>0.93182022876699988</v>
      </c>
      <c r="K8" s="11">
        <f t="shared" si="1"/>
        <v>0.93960084033613445</v>
      </c>
      <c r="L8" s="11">
        <f t="shared" si="1"/>
        <v>0.92496158442888854</v>
      </c>
      <c r="M8" s="11">
        <f t="shared" si="0"/>
        <v>0.92057460611677477</v>
      </c>
      <c r="N8" s="11">
        <f t="shared" si="0"/>
        <v>0.94000586492471661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3" width="12.5703125" style="3" customWidth="1"/>
    <col min="4" max="4" width="12.140625" style="3" customWidth="1"/>
    <col min="5" max="6" width="12.42578125" style="3" customWidth="1"/>
    <col min="7" max="7" width="12.5703125" style="3" customWidth="1"/>
    <col min="8" max="8" width="12.140625" style="3" customWidth="1"/>
    <col min="9" max="9" width="10.140625" style="3" customWidth="1"/>
    <col min="10" max="10" width="12.140625" style="3" customWidth="1"/>
    <col min="11" max="11" width="13" style="3" customWidth="1"/>
    <col min="12" max="12" width="12.140625" style="3" customWidth="1"/>
    <col min="13" max="13" width="11" style="3" customWidth="1"/>
    <col min="14" max="14" width="13.5703125" style="3" customWidth="1"/>
    <col min="15" max="16384" width="9.140625" style="3"/>
  </cols>
  <sheetData>
    <row r="1" spans="1:14" ht="21" customHeight="1" x14ac:dyDescent="0.35">
      <c r="A1" s="12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13" t="s">
        <v>7</v>
      </c>
    </row>
    <row r="6" spans="1:14" x14ac:dyDescent="0.3">
      <c r="A6" s="6" t="s">
        <v>1</v>
      </c>
      <c r="B6" s="7">
        <v>7240</v>
      </c>
      <c r="C6" s="7">
        <v>7240</v>
      </c>
      <c r="D6" s="7">
        <v>6096</v>
      </c>
      <c r="E6" s="7">
        <v>5035</v>
      </c>
      <c r="F6" s="7">
        <v>5432</v>
      </c>
      <c r="G6" s="7">
        <v>5790</v>
      </c>
      <c r="H6" s="7">
        <v>8245</v>
      </c>
      <c r="I6" s="7">
        <v>5689</v>
      </c>
      <c r="J6" s="7">
        <v>5403</v>
      </c>
      <c r="K6" s="7">
        <v>5424</v>
      </c>
      <c r="L6" s="7">
        <v>10000</v>
      </c>
      <c r="M6" s="7">
        <v>7068</v>
      </c>
      <c r="N6" s="8">
        <f>SUM(B6:M6)</f>
        <v>78662</v>
      </c>
    </row>
    <row r="7" spans="1:14" ht="30" x14ac:dyDescent="0.3">
      <c r="A7" s="9" t="s">
        <v>3</v>
      </c>
      <c r="B7" s="7">
        <v>6432</v>
      </c>
      <c r="C7" s="7">
        <v>6433</v>
      </c>
      <c r="D7" s="7">
        <v>5690</v>
      </c>
      <c r="E7" s="7">
        <v>4917</v>
      </c>
      <c r="F7" s="7">
        <v>5242</v>
      </c>
      <c r="G7" s="7">
        <v>5216</v>
      </c>
      <c r="H7" s="7">
        <v>7472</v>
      </c>
      <c r="I7" s="7">
        <v>5069</v>
      </c>
      <c r="J7" s="7">
        <v>4901</v>
      </c>
      <c r="K7" s="7">
        <v>4957</v>
      </c>
      <c r="L7" s="7">
        <v>9764</v>
      </c>
      <c r="M7" s="7">
        <v>6872</v>
      </c>
      <c r="N7" s="8">
        <f>SUM(B7:M7)</f>
        <v>72965</v>
      </c>
    </row>
    <row r="8" spans="1:14" ht="45" x14ac:dyDescent="0.3">
      <c r="A8" s="10" t="s">
        <v>2</v>
      </c>
      <c r="B8" s="11">
        <f t="shared" ref="B8:L8" si="0">B7/B6</f>
        <v>0.88839779005524866</v>
      </c>
      <c r="C8" s="11">
        <f t="shared" si="0"/>
        <v>0.8885359116022099</v>
      </c>
      <c r="D8" s="11">
        <f t="shared" si="0"/>
        <v>0.93339895013123364</v>
      </c>
      <c r="E8" s="11">
        <f t="shared" si="0"/>
        <v>0.97656405163853033</v>
      </c>
      <c r="F8" s="11">
        <f t="shared" si="0"/>
        <v>0.96502209131075112</v>
      </c>
      <c r="G8" s="11">
        <f t="shared" si="0"/>
        <v>0.90086355785837646</v>
      </c>
      <c r="H8" s="11">
        <f t="shared" si="0"/>
        <v>0.90624620982413584</v>
      </c>
      <c r="I8" s="11">
        <f t="shared" si="0"/>
        <v>0.89101775355950075</v>
      </c>
      <c r="J8" s="11">
        <f t="shared" si="0"/>
        <v>0.90708865445123077</v>
      </c>
      <c r="K8" s="11">
        <f t="shared" si="0"/>
        <v>0.91390117994100295</v>
      </c>
      <c r="L8" s="11">
        <f t="shared" si="0"/>
        <v>0.97640000000000005</v>
      </c>
      <c r="M8" s="11">
        <f t="shared" ref="M8:N8" si="1">M7/M6</f>
        <v>0.97226938313525746</v>
      </c>
      <c r="N8" s="11">
        <f t="shared" si="1"/>
        <v>0.92757621214817831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2022-01-04T08:28:59Z</dcterms:modified>
</cp:coreProperties>
</file>