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55" windowHeight="12270"/>
  </bookViews>
  <sheets>
    <sheet name="2021 m. Statistika" sheetId="7" r:id="rId1"/>
    <sheet name="2020 m. Statistika" sheetId="8" r:id="rId2"/>
  </sheets>
  <calcPr calcId="145621"/>
</workbook>
</file>

<file path=xl/calcChain.xml><?xml version="1.0" encoding="utf-8"?>
<calcChain xmlns="http://schemas.openxmlformats.org/spreadsheetml/2006/main">
  <c r="L8" i="7" l="1"/>
  <c r="K8" i="7" l="1"/>
  <c r="J8" i="7" l="1"/>
  <c r="I8" i="7" l="1"/>
  <c r="H8" i="7" l="1"/>
  <c r="G8" i="7" l="1"/>
  <c r="F8" i="7" l="1"/>
  <c r="N7" i="7" l="1"/>
  <c r="E8" i="7" l="1"/>
  <c r="D8" i="7" l="1"/>
  <c r="C8" i="7" l="1"/>
  <c r="N6" i="7" l="1"/>
  <c r="B8" i="7"/>
  <c r="M8" i="8"/>
  <c r="L8" i="8"/>
  <c r="K8" i="8"/>
  <c r="J8" i="8"/>
  <c r="I8" i="8"/>
  <c r="H8" i="8"/>
  <c r="G8" i="8"/>
  <c r="F8" i="8"/>
  <c r="E8" i="8"/>
  <c r="D8" i="8"/>
  <c r="C8" i="8"/>
  <c r="B8" i="8"/>
  <c r="N7" i="8"/>
  <c r="N8" i="8" s="1"/>
  <c r="N6" i="8"/>
  <c r="N8" i="7" l="1"/>
  <c r="M8" i="7"/>
</calcChain>
</file>

<file path=xl/sharedStrings.xml><?xml version="1.0" encoding="utf-8"?>
<sst xmlns="http://schemas.openxmlformats.org/spreadsheetml/2006/main" count="40" uniqueCount="34">
  <si>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</si>
  <si>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</si>
  <si>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</si>
  <si>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t>Paslaugos „Paklausimų iš mokesčių mokėtojų priėmimas ir atsakymų į juos teikimas“ ataskaita</t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</si>
  <si>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</si>
  <si>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Per laikotarpį 2021.01.01-2021.12.31</t>
  </si>
  <si>
    <t>2021 01 mėn.</t>
  </si>
  <si>
    <t>Atnaujinimo data: 2021.01.04</t>
  </si>
  <si>
    <t>Per laikotarpį 2020.01.01-2020.12.31</t>
  </si>
  <si>
    <t>2020 01 mėn.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</si>
  <si>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</si>
  <si>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</si>
  <si>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</si>
  <si>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</si>
  <si>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</si>
  <si>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</si>
  <si>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</si>
  <si>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</si>
  <si>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</si>
  <si>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</si>
  <si>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2020 12 mėn.</t>
  </si>
  <si>
    <t>Viso 2020 m.</t>
  </si>
  <si>
    <t>2021 02 mėn.</t>
  </si>
  <si>
    <t>2021 03 mėn.</t>
  </si>
  <si>
    <t>2021 04 mėn.</t>
  </si>
  <si>
    <t>2021 05 mėn.</t>
  </si>
  <si>
    <t>2021 06 mėn.</t>
  </si>
  <si>
    <t>2021 07 mėn.</t>
  </si>
  <si>
    <t>2021 08 mėn.</t>
  </si>
  <si>
    <t>2021 09 mėn.</t>
  </si>
  <si>
    <t>2021 10 mėn.</t>
  </si>
  <si>
    <t>2021 11 mėn.</t>
  </si>
  <si>
    <t>Atnaujinimo data: 2022.01.04</t>
  </si>
  <si>
    <t>2021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</si>
</sst>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0" fontId="2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2021.01.01-2021.12.31  skaičius - 62081,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- 60768</a:t>
            </a:r>
          </a:p>
        </c:rich>
      </c:tx>
      <c:layout>
        <c:manualLayout>
          <c:xMode val="edge"/>
          <c:yMode val="edge"/>
          <c:x val="0.13845454444776681"/>
          <c:y val="1.98511166253101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3275590551181"/>
          <c:y val="0.18804453491151693"/>
          <c:w val="0.83303998086957032"/>
          <c:h val="0.542275215598051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'2021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6.6032996792124833E-4"/>
                  <c:y val="3.29760923330585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Statistika'!$B$6:$M$6</c:f>
              <c:numCache>
                <c:formatCode>General</c:formatCode>
                <c:ptCount val="12"/>
                <c:pt idx="0">
                  <c:v>5504</c:v>
                </c:pt>
                <c:pt idx="1">
                  <c:v>6026</c:v>
                </c:pt>
                <c:pt idx="2">
                  <c:v>9682</c:v>
                </c:pt>
                <c:pt idx="3">
                  <c:v>7691</c:v>
                </c:pt>
                <c:pt idx="4">
                  <c:v>5832</c:v>
                </c:pt>
                <c:pt idx="5">
                  <c:v>4476</c:v>
                </c:pt>
                <c:pt idx="6">
                  <c:v>3696</c:v>
                </c:pt>
                <c:pt idx="7">
                  <c:v>3266</c:v>
                </c:pt>
                <c:pt idx="8">
                  <c:v>3315</c:v>
                </c:pt>
                <c:pt idx="9">
                  <c:v>3861</c:v>
                </c:pt>
                <c:pt idx="10">
                  <c:v>4602</c:v>
                </c:pt>
                <c:pt idx="11">
                  <c:v>4130</c:v>
                </c:pt>
              </c:numCache>
            </c:numRef>
          </c:val>
        </c:ser>
        <c:ser>
          <c:idx val="0"/>
          <c:order val="1"/>
          <c:tx>
            <c:strRef>
              <c:f>'2021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1515536857816198E-2"/>
                  <c:y val="7.3597056117755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9988751406074249E-3"/>
                  <c:y val="9.9255583126551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753005323320202E-2"/>
                  <c:y val="1.47194112235510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88969973931825E-2"/>
                  <c:y val="1.43479489166890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8023891873329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374479635968136E-2"/>
                  <c:y val="7.3597056117755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2294798973674528E-2"/>
                  <c:y val="2.906736014024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6955717930660499E-2"/>
                  <c:y val="2.17076545284645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5264243956294036E-2"/>
                  <c:y val="2.83247252787053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5004825823775322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8306636155606407E-2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640929900227894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Statistika'!$B$7:$M$7</c:f>
              <c:numCache>
                <c:formatCode>General</c:formatCode>
                <c:ptCount val="12"/>
                <c:pt idx="0">
                  <c:v>5077</c:v>
                </c:pt>
                <c:pt idx="1">
                  <c:v>5608</c:v>
                </c:pt>
                <c:pt idx="2">
                  <c:v>9280</c:v>
                </c:pt>
                <c:pt idx="3">
                  <c:v>7677</c:v>
                </c:pt>
                <c:pt idx="4">
                  <c:v>5817</c:v>
                </c:pt>
                <c:pt idx="5">
                  <c:v>4472</c:v>
                </c:pt>
                <c:pt idx="6">
                  <c:v>3689</c:v>
                </c:pt>
                <c:pt idx="7">
                  <c:v>3260</c:v>
                </c:pt>
                <c:pt idx="8">
                  <c:v>3312</c:v>
                </c:pt>
                <c:pt idx="9">
                  <c:v>3857</c:v>
                </c:pt>
                <c:pt idx="10">
                  <c:v>4596</c:v>
                </c:pt>
                <c:pt idx="11">
                  <c:v>4123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9"/>
        <c:axId val="272627200"/>
        <c:axId val="272628736"/>
      </c:barChart>
      <c:catAx>
        <c:axId val="27262720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2628736"/>
        <c:crosses val="autoZero"/>
        <c:auto val="1"/>
        <c:lblAlgn val="ctr"/>
        <c:lblOffset val="100"/>
        <c:noMultiLvlLbl val="0"/>
      </c:catAx>
      <c:valAx>
        <c:axId val="2726287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2627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397853749293997"/>
          <c:y val="0.86602528281979652"/>
          <c:w val="0.72602146250706001"/>
          <c:h val="0.1141236005548934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2021.01.01-2021.12.31,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97,89%</a:t>
            </a:r>
          </a:p>
        </c:rich>
      </c:tx>
      <c:layout>
        <c:manualLayout>
          <c:xMode val="edge"/>
          <c:yMode val="edge"/>
          <c:x val="0.14330288066842184"/>
          <c:y val="2.3598933422446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98019053521708"/>
          <c:y val="0.22730247214673388"/>
          <c:w val="0.83176018307157862"/>
          <c:h val="0.62324582106281812"/>
        </c:manualLayout>
      </c:layout>
      <c:lineChart>
        <c:grouping val="stacked"/>
        <c:varyColors val="0"/>
        <c:ser>
          <c:idx val="0"/>
          <c:order val="0"/>
          <c:tx>
            <c:strRef>
              <c:f>'2021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5469622241275783E-2"/>
                  <c:y val="-5.6241067211731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41169853767E-2"/>
                  <c:y val="-6.4814814814814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04040404040407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95814648729447E-2"/>
                  <c:y val="-3.322949117341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146957520091848E-2"/>
                  <c:y val="-4.984423676012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337222870478413E-2"/>
                  <c:y val="-3.322949117341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912769645053109E-2"/>
                  <c:y val="-3.6222640311553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963548262760861E-2"/>
                  <c:y val="-5.2257450119620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5332592119346412E-2"/>
                  <c:y val="-3.5366931918656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474484256243203E-2"/>
                  <c:y val="-4.951370468611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372421281215963E-2"/>
                  <c:y val="-2.1220159151193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Statistika'!$B$8:$M$8</c:f>
              <c:numCache>
                <c:formatCode>0.00%</c:formatCode>
                <c:ptCount val="12"/>
                <c:pt idx="0">
                  <c:v>0.92242005813953487</c:v>
                </c:pt>
                <c:pt idx="1">
                  <c:v>0.93063391968138065</c:v>
                </c:pt>
                <c:pt idx="2">
                  <c:v>0.95847965296426363</c:v>
                </c:pt>
                <c:pt idx="3">
                  <c:v>0.99817969054739308</c:v>
                </c:pt>
                <c:pt idx="4">
                  <c:v>0.99742798353909468</c:v>
                </c:pt>
                <c:pt idx="5">
                  <c:v>0.99910634495084893</c:v>
                </c:pt>
                <c:pt idx="6">
                  <c:v>0.99810606060606055</c:v>
                </c:pt>
                <c:pt idx="7">
                  <c:v>0.99816289038579298</c:v>
                </c:pt>
                <c:pt idx="8">
                  <c:v>0.99909502262443439</c:v>
                </c:pt>
                <c:pt idx="9">
                  <c:v>0.99896399896399901</c:v>
                </c:pt>
                <c:pt idx="10">
                  <c:v>0.99869621903520212</c:v>
                </c:pt>
                <c:pt idx="11">
                  <c:v>0.99830508474576274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797056"/>
        <c:axId val="272827520"/>
      </c:lineChart>
      <c:catAx>
        <c:axId val="27279705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2827520"/>
        <c:crosses val="autoZero"/>
        <c:auto val="1"/>
        <c:lblAlgn val="ctr"/>
        <c:lblOffset val="100"/>
        <c:noMultiLvlLbl val="0"/>
      </c:catAx>
      <c:valAx>
        <c:axId val="27282752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27970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 skaičius - 77158,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- 72864</a:t>
            </a:r>
          </a:p>
        </c:rich>
      </c:tx>
      <c:layout>
        <c:manualLayout>
          <c:xMode val="edge"/>
          <c:yMode val="edge"/>
          <c:x val="0.13845454444776681"/>
          <c:y val="1.98511166253101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3275590551181"/>
          <c:y val="0.18804453491151693"/>
          <c:w val="0.83303998086957032"/>
          <c:h val="0.542275215598051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4.9752549588017916E-3"/>
                  <c:y val="-1.31904369332234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3974</c:v>
                </c:pt>
                <c:pt idx="1">
                  <c:v>4080</c:v>
                </c:pt>
                <c:pt idx="2">
                  <c:v>8049</c:v>
                </c:pt>
                <c:pt idx="3">
                  <c:v>8753</c:v>
                </c:pt>
                <c:pt idx="4">
                  <c:v>10517</c:v>
                </c:pt>
                <c:pt idx="5">
                  <c:v>9661</c:v>
                </c:pt>
                <c:pt idx="6">
                  <c:v>6671</c:v>
                </c:pt>
                <c:pt idx="7">
                  <c:v>4752</c:v>
                </c:pt>
                <c:pt idx="8">
                  <c:v>4140</c:v>
                </c:pt>
                <c:pt idx="9">
                  <c:v>4429</c:v>
                </c:pt>
                <c:pt idx="10">
                  <c:v>5762</c:v>
                </c:pt>
                <c:pt idx="11">
                  <c:v>6370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6.6334991708126038E-3"/>
                  <c:y val="-6.04554708905153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9988751406074249E-3"/>
                  <c:y val="9.9255583126551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498312710911136E-2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498312710911136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8023891873329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3533740525424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903426791277373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6955684007707129E-2"/>
                  <c:y val="3.3085194375517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872845824260413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5004825823775322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8306636155606407E-2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640929900227894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3889</c:v>
                </c:pt>
                <c:pt idx="1">
                  <c:v>3986</c:v>
                </c:pt>
                <c:pt idx="2">
                  <c:v>7775</c:v>
                </c:pt>
                <c:pt idx="3">
                  <c:v>8065</c:v>
                </c:pt>
                <c:pt idx="4">
                  <c:v>9702</c:v>
                </c:pt>
                <c:pt idx="5">
                  <c:v>9168</c:v>
                </c:pt>
                <c:pt idx="6">
                  <c:v>6358</c:v>
                </c:pt>
                <c:pt idx="7">
                  <c:v>4569</c:v>
                </c:pt>
                <c:pt idx="8">
                  <c:v>3964</c:v>
                </c:pt>
                <c:pt idx="9">
                  <c:v>4109</c:v>
                </c:pt>
                <c:pt idx="10">
                  <c:v>5342</c:v>
                </c:pt>
                <c:pt idx="11">
                  <c:v>5937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9"/>
        <c:axId val="273173120"/>
        <c:axId val="273174912"/>
      </c:barChart>
      <c:catAx>
        <c:axId val="2731731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3174912"/>
        <c:crosses val="autoZero"/>
        <c:auto val="1"/>
        <c:lblAlgn val="ctr"/>
        <c:lblOffset val="100"/>
        <c:noMultiLvlLbl val="0"/>
      </c:catAx>
      <c:valAx>
        <c:axId val="2731749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3173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397853749293997"/>
          <c:y val="0.86602528281979652"/>
          <c:w val="0.72602146250706001"/>
          <c:h val="0.1141236005548934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94,43%</a:t>
            </a:r>
          </a:p>
        </c:rich>
      </c:tx>
      <c:layout>
        <c:manualLayout>
          <c:xMode val="edge"/>
          <c:yMode val="edge"/>
          <c:x val="0.14330288066842184"/>
          <c:y val="2.3598933422446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98019053521708"/>
          <c:y val="0.22730247214673388"/>
          <c:w val="0.83176018307157862"/>
          <c:h val="0.62324582106281812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5469622241275783E-2"/>
                  <c:y val="-5.6241067211731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41169853767E-2"/>
                  <c:y val="-6.4814814814814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04040404040407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95814648729447E-2"/>
                  <c:y val="-3.322949117341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146957520091848E-2"/>
                  <c:y val="-4.984423676012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337222870478413E-2"/>
                  <c:y val="-3.322949117341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912769645053109E-2"/>
                  <c:y val="-3.6222640311553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963548262760861E-2"/>
                  <c:y val="-5.2257450119620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5332592119346412E-2"/>
                  <c:y val="-3.5366931918656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474484256243203E-2"/>
                  <c:y val="-4.951370468611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372421281215963E-2"/>
                  <c:y val="-2.1220159151193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0.97861097131353803</c:v>
                </c:pt>
                <c:pt idx="1">
                  <c:v>0.97696078431372546</c:v>
                </c:pt>
                <c:pt idx="2">
                  <c:v>0.96595850416200768</c:v>
                </c:pt>
                <c:pt idx="3">
                  <c:v>0.92139837769907462</c:v>
                </c:pt>
                <c:pt idx="4">
                  <c:v>0.92250641818008938</c:v>
                </c:pt>
                <c:pt idx="5">
                  <c:v>0.94897008591243137</c:v>
                </c:pt>
                <c:pt idx="6">
                  <c:v>0.95308049767651026</c:v>
                </c:pt>
                <c:pt idx="7">
                  <c:v>0.96148989898989901</c:v>
                </c:pt>
                <c:pt idx="8">
                  <c:v>0.95748792270531402</c:v>
                </c:pt>
                <c:pt idx="9">
                  <c:v>0.92774892752314297</c:v>
                </c:pt>
                <c:pt idx="10">
                  <c:v>0.92710864283234984</c:v>
                </c:pt>
                <c:pt idx="11">
                  <c:v>0.93202511773940344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962304"/>
        <c:axId val="272963840"/>
      </c:lineChart>
      <c:catAx>
        <c:axId val="2729623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2963840"/>
        <c:crosses val="autoZero"/>
        <c:auto val="1"/>
        <c:lblAlgn val="ctr"/>
        <c:lblOffset val="100"/>
        <c:noMultiLvlLbl val="0"/>
      </c:catAx>
      <c:valAx>
        <c:axId val="27296384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29623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114298</xdr:colOff>
      <xdr:row>9</xdr:row>
      <xdr:rowOff>168275</xdr:rowOff>
    </xdr:from>
    <xdr:to>
      <xdr:col>6</xdr:col>
      <xdr:colOff>0</xdr:colOff>
      <xdr:row>30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123823</xdr:colOff>
      <xdr:row>31</xdr:row>
      <xdr:rowOff>47625</xdr:rowOff>
    </xdr:from>
    <xdr:to>
      <xdr:col>6</xdr:col>
      <xdr:colOff>0</xdr:colOff>
      <xdr:row>50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9</xdr:row>
      <xdr:rowOff>168275</xdr:rowOff>
    </xdr:from>
    <xdr:to>
      <xdr:col>6</xdr:col>
      <xdr:colOff>190500</xdr:colOff>
      <xdr:row>30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123824</xdr:colOff>
      <xdr:row>31</xdr:row>
      <xdr:rowOff>47625</xdr:rowOff>
    </xdr:from>
    <xdr:to>
      <xdr:col>6</xdr:col>
      <xdr:colOff>238125</xdr:colOff>
      <xdr:row>50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H19" sqref="H19"/>
    </sheetView>
  </sheetViews>
  <sheetFormatPr defaultColWidth="9.140625" defaultRowHeight="15" x14ac:dyDescent="0.3"/>
  <cols>
    <col min="1" max="1" width="53.42578125" style="3" customWidth="1"/>
    <col min="2" max="2" width="12.5703125" style="3" customWidth="1"/>
    <col min="3" max="3" width="11.28515625" style="3" customWidth="1"/>
    <col min="4" max="4" width="12" style="3" customWidth="1"/>
    <col min="5" max="5" width="11.85546875" style="3" customWidth="1"/>
    <col min="6" max="6" width="12.28515625" style="3" customWidth="1"/>
    <col min="7" max="8" width="12.140625" style="3" customWidth="1"/>
    <col min="9" max="9" width="11.85546875" style="3" customWidth="1"/>
    <col min="10" max="10" width="12.28515625" style="3" customWidth="1"/>
    <col min="11" max="11" width="11.28515625" style="3" customWidth="1"/>
    <col min="12" max="12" width="11.42578125" style="3" customWidth="1"/>
    <col min="13" max="13" width="13" style="3" customWidth="1"/>
    <col min="14" max="14" width="13.42578125" style="3" customWidth="1"/>
    <col min="15" max="16384" width="9.140625" style="3"/>
  </cols>
  <sheetData>
    <row r="1" spans="1:14" ht="21" customHeight="1" x14ac:dyDescent="0.3">
      <c r="A1" s="13" t="s">
        <v>32</v>
      </c>
    </row>
    <row r="2" spans="1:14" ht="16.5" x14ac:dyDescent="0.3">
      <c r="A2" s="1" t="s">
        <v>3</v>
      </c>
    </row>
    <row r="3" spans="1:14" x14ac:dyDescent="0.3">
      <c r="A3" s="2" t="s">
        <v>5</v>
      </c>
    </row>
    <row r="4" spans="1:14" ht="13.5" customHeight="1" x14ac:dyDescent="0.3">
      <c r="B4" s="14" t="s">
        <v>0</v>
      </c>
      <c r="C4" s="14"/>
      <c r="D4" s="14"/>
    </row>
    <row r="5" spans="1:14" ht="30" x14ac:dyDescent="0.3">
      <c r="A5" s="4"/>
      <c r="B5" s="5" t="s">
        <v>6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26</v>
      </c>
      <c r="H5" s="5" t="s">
        <v>27</v>
      </c>
      <c r="I5" s="5" t="s">
        <v>28</v>
      </c>
      <c r="J5" s="5" t="s">
        <v>29</v>
      </c>
      <c r="K5" s="5" t="s">
        <v>30</v>
      </c>
      <c r="L5" s="5" t="s">
        <v>31</v>
      </c>
      <c r="M5" s="5" t="s">
        <v>33</v>
      </c>
      <c r="N5" s="6" t="s">
        <v>21</v>
      </c>
    </row>
    <row r="6" spans="1:14" x14ac:dyDescent="0.3">
      <c r="A6" s="7" t="s">
        <v>1</v>
      </c>
      <c r="B6" s="12">
        <v>5504</v>
      </c>
      <c r="C6" s="12">
        <v>6026</v>
      </c>
      <c r="D6" s="12">
        <v>9682</v>
      </c>
      <c r="E6" s="12">
        <v>7691</v>
      </c>
      <c r="F6" s="12">
        <v>5832</v>
      </c>
      <c r="G6" s="12">
        <v>4476</v>
      </c>
      <c r="H6" s="12">
        <v>3696</v>
      </c>
      <c r="I6" s="12">
        <v>3266</v>
      </c>
      <c r="J6" s="12">
        <v>3315</v>
      </c>
      <c r="K6" s="12">
        <v>3861</v>
      </c>
      <c r="L6" s="12">
        <v>4602</v>
      </c>
      <c r="M6" s="12">
        <v>4130</v>
      </c>
      <c r="N6" s="8">
        <f>SUM(B6:M6)</f>
        <v>62081</v>
      </c>
    </row>
    <row r="7" spans="1:14" ht="30" x14ac:dyDescent="0.3">
      <c r="A7" s="9" t="s">
        <v>4</v>
      </c>
      <c r="B7" s="8">
        <v>5077</v>
      </c>
      <c r="C7" s="8">
        <v>5608</v>
      </c>
      <c r="D7" s="8">
        <v>9280</v>
      </c>
      <c r="E7" s="8">
        <v>7677</v>
      </c>
      <c r="F7" s="8">
        <v>5817</v>
      </c>
      <c r="G7" s="8">
        <v>4472</v>
      </c>
      <c r="H7" s="8">
        <v>3689</v>
      </c>
      <c r="I7" s="8">
        <v>3260</v>
      </c>
      <c r="J7" s="8">
        <v>3312</v>
      </c>
      <c r="K7" s="8">
        <v>3857</v>
      </c>
      <c r="L7" s="8">
        <v>4596</v>
      </c>
      <c r="M7" s="8">
        <v>4123</v>
      </c>
      <c r="N7" s="8">
        <f>SUM(B7:M7)</f>
        <v>60768</v>
      </c>
    </row>
    <row r="8" spans="1:14" ht="45" x14ac:dyDescent="0.3">
      <c r="A8" s="10" t="s">
        <v>2</v>
      </c>
      <c r="B8" s="11">
        <f t="shared" ref="B8:N8" si="0">B7/B6</f>
        <v>0.92242005813953487</v>
      </c>
      <c r="C8" s="11">
        <f t="shared" ref="C8:L8" si="1">C7/C6</f>
        <v>0.93063391968138065</v>
      </c>
      <c r="D8" s="11">
        <f t="shared" si="1"/>
        <v>0.95847965296426363</v>
      </c>
      <c r="E8" s="11">
        <f t="shared" si="1"/>
        <v>0.99817969054739308</v>
      </c>
      <c r="F8" s="11">
        <f t="shared" si="1"/>
        <v>0.99742798353909468</v>
      </c>
      <c r="G8" s="11">
        <f t="shared" si="1"/>
        <v>0.99910634495084893</v>
      </c>
      <c r="H8" s="11">
        <f t="shared" si="1"/>
        <v>0.99810606060606055</v>
      </c>
      <c r="I8" s="11">
        <f t="shared" si="1"/>
        <v>0.99816289038579298</v>
      </c>
      <c r="J8" s="11">
        <f t="shared" si="1"/>
        <v>0.99909502262443439</v>
      </c>
      <c r="K8" s="11">
        <f t="shared" si="1"/>
        <v>0.99896399896399901</v>
      </c>
      <c r="L8" s="11">
        <f t="shared" si="1"/>
        <v>0.99869621903520212</v>
      </c>
      <c r="M8" s="11">
        <f t="shared" si="0"/>
        <v>0.99830508474576274</v>
      </c>
      <c r="N8" s="11">
        <f t="shared" si="0"/>
        <v>0.9788502118200415</v>
      </c>
    </row>
  </sheetData>
  <mergeCells count="1">
    <mergeCell ref="B4:D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B1" workbookViewId="0">
      <selection activeCell="N5" sqref="N5"/>
    </sheetView>
  </sheetViews>
  <sheetFormatPr defaultColWidth="9.140625" defaultRowHeight="15" x14ac:dyDescent="0.3"/>
  <cols>
    <col min="1" max="1" width="53.42578125" style="3" customWidth="1"/>
    <col min="2" max="2" width="12.5703125" style="3" customWidth="1"/>
    <col min="3" max="3" width="12.140625" style="3" customWidth="1"/>
    <col min="4" max="4" width="11.85546875" style="3" customWidth="1"/>
    <col min="5" max="5" width="12.140625" style="3" customWidth="1"/>
    <col min="6" max="6" width="11.5703125" style="3" customWidth="1"/>
    <col min="7" max="8" width="12" style="3" customWidth="1"/>
    <col min="9" max="9" width="11.85546875" style="3" customWidth="1"/>
    <col min="10" max="10" width="12.42578125" style="3" customWidth="1"/>
    <col min="11" max="11" width="12" style="3" customWidth="1"/>
    <col min="12" max="12" width="13" style="3" customWidth="1"/>
    <col min="13" max="13" width="12.42578125" style="3" customWidth="1"/>
    <col min="14" max="14" width="14.42578125" style="3" customWidth="1"/>
    <col min="15" max="16384" width="9.140625" style="3"/>
  </cols>
  <sheetData>
    <row r="1" spans="1:14" ht="21" customHeight="1" x14ac:dyDescent="0.3">
      <c r="A1" s="13" t="s">
        <v>7</v>
      </c>
    </row>
    <row r="2" spans="1:14" ht="16.5" x14ac:dyDescent="0.3">
      <c r="A2" s="1" t="s">
        <v>3</v>
      </c>
    </row>
    <row r="3" spans="1:14" x14ac:dyDescent="0.3">
      <c r="A3" s="2" t="s">
        <v>8</v>
      </c>
    </row>
    <row r="4" spans="1:14" ht="13.5" customHeight="1" x14ac:dyDescent="0.3">
      <c r="B4" s="15" t="s">
        <v>0</v>
      </c>
      <c r="C4" s="15"/>
    </row>
    <row r="5" spans="1:14" ht="30" x14ac:dyDescent="0.3">
      <c r="A5" s="4"/>
      <c r="B5" s="5" t="s">
        <v>9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19</v>
      </c>
      <c r="M5" s="5" t="s">
        <v>20</v>
      </c>
      <c r="N5" s="6" t="s">
        <v>21</v>
      </c>
    </row>
    <row r="6" spans="1:14" x14ac:dyDescent="0.3">
      <c r="A6" s="7" t="s">
        <v>1</v>
      </c>
      <c r="B6" s="12">
        <v>3974</v>
      </c>
      <c r="C6" s="12">
        <v>4080</v>
      </c>
      <c r="D6" s="12">
        <v>8049</v>
      </c>
      <c r="E6" s="12">
        <v>8753</v>
      </c>
      <c r="F6" s="12">
        <v>10517</v>
      </c>
      <c r="G6" s="12">
        <v>9661</v>
      </c>
      <c r="H6" s="12">
        <v>6671</v>
      </c>
      <c r="I6" s="12">
        <v>4752</v>
      </c>
      <c r="J6" s="12">
        <v>4140</v>
      </c>
      <c r="K6" s="12">
        <v>4429</v>
      </c>
      <c r="L6" s="12">
        <v>5762</v>
      </c>
      <c r="M6" s="12">
        <v>6370</v>
      </c>
      <c r="N6" s="8">
        <f>SUM(B6:M6)</f>
        <v>77158</v>
      </c>
    </row>
    <row r="7" spans="1:14" ht="30" x14ac:dyDescent="0.3">
      <c r="A7" s="9" t="s">
        <v>4</v>
      </c>
      <c r="B7" s="8">
        <v>3889</v>
      </c>
      <c r="C7" s="8">
        <v>3986</v>
      </c>
      <c r="D7" s="8">
        <v>7775</v>
      </c>
      <c r="E7" s="8">
        <v>8065</v>
      </c>
      <c r="F7" s="8">
        <v>9702</v>
      </c>
      <c r="G7" s="8">
        <v>9168</v>
      </c>
      <c r="H7" s="8">
        <v>6358</v>
      </c>
      <c r="I7" s="8">
        <v>4569</v>
      </c>
      <c r="J7" s="8">
        <v>3964</v>
      </c>
      <c r="K7" s="8">
        <v>4109</v>
      </c>
      <c r="L7" s="8">
        <v>5342</v>
      </c>
      <c r="M7" s="8">
        <v>5937</v>
      </c>
      <c r="N7" s="8">
        <f>SUM(B7:M7)</f>
        <v>72864</v>
      </c>
    </row>
    <row r="8" spans="1:14" ht="45" x14ac:dyDescent="0.3">
      <c r="A8" s="10" t="s">
        <v>2</v>
      </c>
      <c r="B8" s="11">
        <f t="shared" ref="B8:N8" si="0">B7/B6</f>
        <v>0.97861097131353803</v>
      </c>
      <c r="C8" s="11">
        <f t="shared" si="0"/>
        <v>0.97696078431372546</v>
      </c>
      <c r="D8" s="11">
        <f t="shared" si="0"/>
        <v>0.96595850416200768</v>
      </c>
      <c r="E8" s="11">
        <f t="shared" si="0"/>
        <v>0.92139837769907462</v>
      </c>
      <c r="F8" s="11">
        <f t="shared" si="0"/>
        <v>0.92250641818008938</v>
      </c>
      <c r="G8" s="11">
        <f t="shared" si="0"/>
        <v>0.94897008591243137</v>
      </c>
      <c r="H8" s="11">
        <f t="shared" si="0"/>
        <v>0.95308049767651026</v>
      </c>
      <c r="I8" s="11">
        <f t="shared" si="0"/>
        <v>0.96148989898989901</v>
      </c>
      <c r="J8" s="11">
        <f t="shared" si="0"/>
        <v>0.95748792270531402</v>
      </c>
      <c r="K8" s="11">
        <f t="shared" si="0"/>
        <v>0.92774892752314297</v>
      </c>
      <c r="L8" s="11">
        <f t="shared" si="0"/>
        <v>0.92710864283234984</v>
      </c>
      <c r="M8" s="11">
        <f t="shared" si="0"/>
        <v>0.93202511773940344</v>
      </c>
      <c r="N8" s="11">
        <f t="shared" si="0"/>
        <v>0.9443479613261101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m. Statistika</vt:lpstr>
      <vt:lpstr>2020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2022-01-04T08:32:25Z</dcterms:modified>
</cp:coreProperties>
</file>