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55" windowHeight="12270"/>
  </bookViews>
  <sheets>
    <sheet name="2021 m. Statistika" sheetId="8" r:id="rId1"/>
    <sheet name="2020 m. Statistika" sheetId="7" r:id="rId2"/>
  </sheets>
  <calcPr calcId="145621"/>
</workbook>
</file>

<file path=xl/calcChain.xml><?xml version="1.0" encoding="utf-8"?>
<calcChain xmlns="http://schemas.openxmlformats.org/spreadsheetml/2006/main">
  <c r="L8" i="8" l="1"/>
  <c r="K8" i="8" l="1"/>
  <c r="J8" i="8" l="1"/>
  <c r="I8" i="8" l="1"/>
  <c r="H8" i="8" l="1"/>
  <c r="G8" i="8" l="1"/>
  <c r="F8" i="8" l="1"/>
  <c r="E8" i="8" l="1"/>
  <c r="D8" i="8" l="1"/>
  <c r="C8" i="8" l="1"/>
  <c r="N7" i="8" l="1"/>
  <c r="N6" i="8"/>
  <c r="B8" i="8"/>
  <c r="N8" i="8" l="1"/>
  <c r="M8" i="8"/>
  <c r="L8" i="7" l="1"/>
  <c r="K8" i="7" l="1"/>
  <c r="J8" i="7" l="1"/>
  <c r="I8" i="7" l="1"/>
  <c r="H8" i="7" l="1"/>
  <c r="G8" i="7" l="1"/>
  <c r="F8" i="7" l="1"/>
  <c r="E8" i="7" l="1"/>
  <c r="D8" i="7" l="1"/>
  <c r="C8" i="7" l="1"/>
  <c r="N7" i="7" l="1"/>
  <c r="N6" i="7"/>
  <c r="B8" i="7" l="1"/>
  <c r="M8" i="7" l="1"/>
  <c r="N8" i="7" l="1"/>
</calcChain>
</file>

<file path=xl/sharedStrings.xml><?xml version="1.0" encoding="utf-8"?>
<sst xmlns="http://schemas.openxmlformats.org/spreadsheetml/2006/main" count="40" uniqueCount="34">
  <si>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</si>
  <si>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</si>
  <si>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</si>
  <si>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</si>
  <si>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„Pažymos apie Lietuvos gyventojo gautas pajamas ir nuo jų Lietuvoje sumokėtą pajamų mokestį išdavimas “ ataskaita</t>
  </si>
  <si>
    <t>Per laikotarpį 2020.01.01-2020.12.31</t>
  </si>
  <si>
    <t>2020 01 mėn.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</si>
  <si>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</si>
  <si>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</si>
  <si>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</si>
  <si>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</si>
  <si>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</si>
  <si>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</si>
  <si>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</si>
  <si>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</si>
  <si>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</si>
  <si>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</si>
  <si>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</si>
  <si>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2021.01.04</t>
  </si>
  <si>
    <t>2020 12 mėn.</t>
  </si>
  <si>
    <t>Per laikotarpį 2021.01.01-2021.12.31</t>
  </si>
  <si>
    <t>2021 01 mėn.</t>
  </si>
  <si>
    <t>2021 02 mėn.</t>
  </si>
  <si>
    <t>2021 03 mėn.</t>
  </si>
  <si>
    <t>2021 04 mėn.</t>
  </si>
  <si>
    <t>2021 05 mėn.</t>
  </si>
  <si>
    <t>2021 06 mėn.</t>
  </si>
  <si>
    <t>2021 07 mėn.</t>
  </si>
  <si>
    <t>2021 08 mėn.</t>
  </si>
  <si>
    <t>2021 09 mėn.</t>
  </si>
  <si>
    <t>2021 10 mėn.</t>
  </si>
  <si>
    <t>2021 11 mėn.</t>
  </si>
  <si>
    <t>Atnaujinimo data: 2022.01.04</t>
  </si>
  <si>
    <t>2021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</si>
</sst>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2021.01.01-2021.12.31  skaičius - 6474,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- 5514</a:t>
            </a:r>
          </a:p>
        </c:rich>
      </c:tx>
      <c:layout>
        <c:manualLayout>
          <c:xMode val="edge"/>
          <c:yMode val="edge"/>
          <c:x val="0.10661679498719707"/>
          <c:y val="2.64681555004135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72454389749165"/>
          <c:y val="0.21376995369375354"/>
          <c:w val="0.82757302247685627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'2021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Statistika'!$B$6:$M$6</c:f>
              <c:numCache>
                <c:formatCode>General</c:formatCode>
                <c:ptCount val="12"/>
                <c:pt idx="0">
                  <c:v>370</c:v>
                </c:pt>
                <c:pt idx="1">
                  <c:v>439</c:v>
                </c:pt>
                <c:pt idx="2">
                  <c:v>1034</c:v>
                </c:pt>
                <c:pt idx="3">
                  <c:v>840</c:v>
                </c:pt>
                <c:pt idx="4">
                  <c:v>680</c:v>
                </c:pt>
                <c:pt idx="5">
                  <c:v>508</c:v>
                </c:pt>
                <c:pt idx="6">
                  <c:v>472</c:v>
                </c:pt>
                <c:pt idx="7">
                  <c:v>503</c:v>
                </c:pt>
                <c:pt idx="8">
                  <c:v>490</c:v>
                </c:pt>
                <c:pt idx="9">
                  <c:v>387</c:v>
                </c:pt>
                <c:pt idx="10">
                  <c:v>387</c:v>
                </c:pt>
                <c:pt idx="11">
                  <c:v>364</c:v>
                </c:pt>
              </c:numCache>
            </c:numRef>
          </c:val>
        </c:ser>
        <c:ser>
          <c:idx val="0"/>
          <c:order val="1"/>
          <c:tx>
            <c:strRef>
              <c:f>'2021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3.3085194375516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32292967124427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9875156054931337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1546377804914415E-3"/>
                  <c:y val="9.9255583126551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08827238335435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319115323854660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8988941548183249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7393364928909956E-3"/>
                  <c:y val="-3.30851943755175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786729857819912E-3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739336492891111E-3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Statistika'!$B$7:$M$7</c:f>
              <c:numCache>
                <c:formatCode>General</c:formatCode>
                <c:ptCount val="12"/>
                <c:pt idx="0">
                  <c:v>329</c:v>
                </c:pt>
                <c:pt idx="1">
                  <c:v>408</c:v>
                </c:pt>
                <c:pt idx="2">
                  <c:v>979</c:v>
                </c:pt>
                <c:pt idx="3">
                  <c:v>737</c:v>
                </c:pt>
                <c:pt idx="4">
                  <c:v>587</c:v>
                </c:pt>
                <c:pt idx="5">
                  <c:v>423</c:v>
                </c:pt>
                <c:pt idx="6">
                  <c:v>353</c:v>
                </c:pt>
                <c:pt idx="7">
                  <c:v>399</c:v>
                </c:pt>
                <c:pt idx="8">
                  <c:v>378</c:v>
                </c:pt>
                <c:pt idx="9">
                  <c:v>301</c:v>
                </c:pt>
                <c:pt idx="10">
                  <c:v>327</c:v>
                </c:pt>
                <c:pt idx="11">
                  <c:v>293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2"/>
        <c:axId val="274604416"/>
        <c:axId val="274605952"/>
      </c:barChart>
      <c:catAx>
        <c:axId val="27460441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4605952"/>
        <c:crosses val="autoZero"/>
        <c:auto val="1"/>
        <c:lblAlgn val="ctr"/>
        <c:lblOffset val="100"/>
        <c:noMultiLvlLbl val="0"/>
      </c:catAx>
      <c:valAx>
        <c:axId val="2746059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4604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19788744498"/>
          <c:y val="0.86905479246855932"/>
          <c:w val="0.80394755317072597"/>
          <c:h val="0.117711129781233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2021.01.01-2021.12.31,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85,17%</a:t>
            </a:r>
          </a:p>
        </c:rich>
      </c:tx>
      <c:layout>
        <c:manualLayout>
          <c:xMode val="edge"/>
          <c:yMode val="edge"/>
          <c:x val="0.1610669910896331"/>
          <c:y val="4.16664104037355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9328624694445"/>
          <c:y val="0.24211214605368572"/>
          <c:w val="0.84810217228184548"/>
          <c:h val="0.61005903700859843"/>
        </c:manualLayout>
      </c:layout>
      <c:lineChart>
        <c:grouping val="stacked"/>
        <c:varyColors val="0"/>
        <c:ser>
          <c:idx val="0"/>
          <c:order val="0"/>
          <c:tx>
            <c:strRef>
              <c:f>'2021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6360104986876642E-2"/>
                  <c:y val="-4.16667030194632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25178035541253E-2"/>
                  <c:y val="-4.629659519706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553299492385787E-2"/>
                  <c:y val="-4.0627885503231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9123002601263362E-2"/>
                  <c:y val="-4.863218967435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072758037225041E-2"/>
                  <c:y val="-5.0473186119873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840947546531303E-2"/>
                  <c:y val="-4.9415441566913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0456852791878174E-2"/>
                  <c:y val="-3.0828516377649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917089678510999E-2"/>
                  <c:y val="-4.4321329639889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3214709371292998E-2"/>
                  <c:y val="-4.4321329639889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2143139580862E-2"/>
                  <c:y val="-5.5401662049861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5816652811636862E-2"/>
                  <c:y val="-3.3241288052289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Statistika'!$B$8:$M$8</c:f>
              <c:numCache>
                <c:formatCode>0.00%</c:formatCode>
                <c:ptCount val="12"/>
                <c:pt idx="0">
                  <c:v>0.88918918918918921</c:v>
                </c:pt>
                <c:pt idx="1">
                  <c:v>0.92938496583143504</c:v>
                </c:pt>
                <c:pt idx="2">
                  <c:v>0.94680851063829785</c:v>
                </c:pt>
                <c:pt idx="3">
                  <c:v>0.87738095238095237</c:v>
                </c:pt>
                <c:pt idx="4">
                  <c:v>0.8632352941176471</c:v>
                </c:pt>
                <c:pt idx="5">
                  <c:v>0.83267716535433067</c:v>
                </c:pt>
                <c:pt idx="6">
                  <c:v>0.7478813559322034</c:v>
                </c:pt>
                <c:pt idx="7">
                  <c:v>0.79324055666003979</c:v>
                </c:pt>
                <c:pt idx="8">
                  <c:v>0.77142857142857146</c:v>
                </c:pt>
                <c:pt idx="9">
                  <c:v>0.77777777777777779</c:v>
                </c:pt>
                <c:pt idx="10">
                  <c:v>0.84496124031007747</c:v>
                </c:pt>
                <c:pt idx="11">
                  <c:v>0.80494505494505497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647296"/>
        <c:axId val="274792448"/>
      </c:lineChart>
      <c:catAx>
        <c:axId val="2746472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4792448"/>
        <c:crosses val="autoZero"/>
        <c:auto val="1"/>
        <c:lblAlgn val="ctr"/>
        <c:lblOffset val="100"/>
        <c:noMultiLvlLbl val="0"/>
      </c:catAx>
      <c:valAx>
        <c:axId val="274792448"/>
        <c:scaling>
          <c:orientation val="minMax"/>
          <c:min val="0.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464729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- 5907,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- 4669</a:t>
            </a:r>
          </a:p>
        </c:rich>
      </c:tx>
      <c:layout>
        <c:manualLayout>
          <c:xMode val="edge"/>
          <c:yMode val="edge"/>
          <c:x val="0.10661679498719707"/>
          <c:y val="2.64681555004135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72454389749165"/>
          <c:y val="0.21376995369375354"/>
          <c:w val="0.82757302247685627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482</c:v>
                </c:pt>
                <c:pt idx="1">
                  <c:v>451</c:v>
                </c:pt>
                <c:pt idx="2">
                  <c:v>333</c:v>
                </c:pt>
                <c:pt idx="3">
                  <c:v>469</c:v>
                </c:pt>
                <c:pt idx="4">
                  <c:v>700</c:v>
                </c:pt>
                <c:pt idx="5">
                  <c:v>594</c:v>
                </c:pt>
                <c:pt idx="6">
                  <c:v>648</c:v>
                </c:pt>
                <c:pt idx="7">
                  <c:v>540</c:v>
                </c:pt>
                <c:pt idx="8">
                  <c:v>457</c:v>
                </c:pt>
                <c:pt idx="9">
                  <c:v>473</c:v>
                </c:pt>
                <c:pt idx="10">
                  <c:v>430</c:v>
                </c:pt>
                <c:pt idx="11">
                  <c:v>330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3.3085194375516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32292967124427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9875156054931337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08827238335435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319115323854660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8988941548183249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7393364928909956E-3"/>
                  <c:y val="-3.30851943755175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786729857819912E-3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739336492891111E-3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336</c:v>
                </c:pt>
                <c:pt idx="1">
                  <c:v>325</c:v>
                </c:pt>
                <c:pt idx="2">
                  <c:v>275</c:v>
                </c:pt>
                <c:pt idx="3">
                  <c:v>428</c:v>
                </c:pt>
                <c:pt idx="4">
                  <c:v>644</c:v>
                </c:pt>
                <c:pt idx="5">
                  <c:v>394</c:v>
                </c:pt>
                <c:pt idx="6">
                  <c:v>432</c:v>
                </c:pt>
                <c:pt idx="7">
                  <c:v>396</c:v>
                </c:pt>
                <c:pt idx="8">
                  <c:v>344</c:v>
                </c:pt>
                <c:pt idx="9">
                  <c:v>390</c:v>
                </c:pt>
                <c:pt idx="10">
                  <c:v>397</c:v>
                </c:pt>
                <c:pt idx="11">
                  <c:v>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2"/>
        <c:axId val="275138048"/>
        <c:axId val="275139584"/>
      </c:barChart>
      <c:catAx>
        <c:axId val="27513804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5139584"/>
        <c:crosses val="autoZero"/>
        <c:auto val="1"/>
        <c:lblAlgn val="ctr"/>
        <c:lblOffset val="100"/>
        <c:noMultiLvlLbl val="0"/>
      </c:catAx>
      <c:valAx>
        <c:axId val="2751395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5138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19788744498"/>
          <c:y val="0.86905479246855932"/>
          <c:w val="0.80394755317072597"/>
          <c:h val="0.117711129781233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79,04%</a:t>
            </a:r>
          </a:p>
        </c:rich>
      </c:tx>
      <c:layout>
        <c:manualLayout>
          <c:xMode val="edge"/>
          <c:yMode val="edge"/>
          <c:x val="0.1610669910896331"/>
          <c:y val="4.16664104037355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9328624694445"/>
          <c:y val="0.24211214605368572"/>
          <c:w val="0.84810217228184548"/>
          <c:h val="0.61005903700859843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6360104986876642E-2"/>
                  <c:y val="-4.16667030194632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25178035541253E-2"/>
                  <c:y val="-4.629659519706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553299492385787E-2"/>
                  <c:y val="-4.0627885503231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9123002601263362E-2"/>
                  <c:y val="-4.863218967435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072758037225041E-2"/>
                  <c:y val="-5.0473186119873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840947546531303E-2"/>
                  <c:y val="-4.9415441566913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0456852791878174E-2"/>
                  <c:y val="-3.0828516377649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917089678510999E-2"/>
                  <c:y val="-4.4321329639889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3214709371292998E-2"/>
                  <c:y val="-4.4321329639889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2143139580862E-2"/>
                  <c:y val="-5.5401662049861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5816652811636862E-2"/>
                  <c:y val="-3.3241288052289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0.69709543568464727</c:v>
                </c:pt>
                <c:pt idx="1">
                  <c:v>0.72062084257206205</c:v>
                </c:pt>
                <c:pt idx="2">
                  <c:v>0.82582582582582587</c:v>
                </c:pt>
                <c:pt idx="3">
                  <c:v>0.91257995735607678</c:v>
                </c:pt>
                <c:pt idx="4">
                  <c:v>0.92</c:v>
                </c:pt>
                <c:pt idx="5">
                  <c:v>0.66329966329966328</c:v>
                </c:pt>
                <c:pt idx="6">
                  <c:v>0.66666666666666663</c:v>
                </c:pt>
                <c:pt idx="7">
                  <c:v>0.73333333333333328</c:v>
                </c:pt>
                <c:pt idx="8">
                  <c:v>0.75273522975929974</c:v>
                </c:pt>
                <c:pt idx="9">
                  <c:v>0.82452431289640593</c:v>
                </c:pt>
                <c:pt idx="10">
                  <c:v>0.92325581395348832</c:v>
                </c:pt>
                <c:pt idx="11">
                  <c:v>0.93333333333333335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931712"/>
        <c:axId val="274932864"/>
      </c:lineChart>
      <c:catAx>
        <c:axId val="2749317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4932864"/>
        <c:crosses val="autoZero"/>
        <c:auto val="1"/>
        <c:lblAlgn val="ctr"/>
        <c:lblOffset val="100"/>
        <c:noMultiLvlLbl val="0"/>
      </c:catAx>
      <c:valAx>
        <c:axId val="274932864"/>
        <c:scaling>
          <c:orientation val="minMax"/>
          <c:min val="0.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4931712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85723</xdr:colOff>
      <xdr:row>10</xdr:row>
      <xdr:rowOff>57150</xdr:rowOff>
    </xdr:from>
    <xdr:to>
      <xdr:col>6</xdr:col>
      <xdr:colOff>28575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95248</xdr:colOff>
      <xdr:row>31</xdr:row>
      <xdr:rowOff>168275</xdr:rowOff>
    </xdr:from>
    <xdr:to>
      <xdr:col>6</xdr:col>
      <xdr:colOff>19049</xdr:colOff>
      <xdr:row>50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10</xdr:row>
      <xdr:rowOff>57150</xdr:rowOff>
    </xdr:from>
    <xdr:to>
      <xdr:col>6</xdr:col>
      <xdr:colOff>666750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31</xdr:row>
      <xdr:rowOff>168275</xdr:rowOff>
    </xdr:from>
    <xdr:to>
      <xdr:col>6</xdr:col>
      <xdr:colOff>685800</xdr:colOff>
      <xdr:row>50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L15" sqref="L15"/>
    </sheetView>
  </sheetViews>
  <sheetFormatPr defaultColWidth="9.140625" defaultRowHeight="15" x14ac:dyDescent="0.3"/>
  <cols>
    <col min="1" max="1" width="53.42578125" style="3" customWidth="1"/>
    <col min="2" max="3" width="11.85546875" style="3" customWidth="1"/>
    <col min="4" max="4" width="11.42578125" style="3" customWidth="1"/>
    <col min="5" max="5" width="11.85546875" style="3" customWidth="1"/>
    <col min="6" max="6" width="11.28515625" style="3" customWidth="1"/>
    <col min="7" max="7" width="11.7109375" style="3" customWidth="1"/>
    <col min="8" max="8" width="12.42578125" style="3" customWidth="1"/>
    <col min="9" max="9" width="11.28515625" style="3" customWidth="1"/>
    <col min="10" max="10" width="12.140625" style="3" customWidth="1"/>
    <col min="11" max="11" width="11.140625" style="3" customWidth="1"/>
    <col min="12" max="12" width="10.140625" style="3" customWidth="1"/>
    <col min="13" max="13" width="12.85546875" style="3" customWidth="1"/>
    <col min="14" max="14" width="13.7109375" style="3" customWidth="1"/>
    <col min="15" max="16384" width="9.140625" style="3"/>
  </cols>
  <sheetData>
    <row r="1" spans="1:14" ht="22.5" customHeight="1" x14ac:dyDescent="0.3">
      <c r="A1" s="14" t="s">
        <v>32</v>
      </c>
    </row>
    <row r="2" spans="1:14" ht="16.5" x14ac:dyDescent="0.3">
      <c r="A2" s="1" t="s">
        <v>4</v>
      </c>
    </row>
    <row r="3" spans="1:14" x14ac:dyDescent="0.3">
      <c r="A3" s="2" t="s">
        <v>20</v>
      </c>
    </row>
    <row r="4" spans="1:14" ht="13.5" customHeight="1" x14ac:dyDescent="0.3">
      <c r="B4" s="15" t="s">
        <v>0</v>
      </c>
      <c r="C4" s="15"/>
      <c r="D4" s="15"/>
    </row>
    <row r="5" spans="1:14" ht="29.45" customHeight="1" x14ac:dyDescent="0.3">
      <c r="A5" s="4"/>
      <c r="B5" s="5" t="s">
        <v>21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26</v>
      </c>
      <c r="H5" s="5" t="s">
        <v>27</v>
      </c>
      <c r="I5" s="5" t="s">
        <v>28</v>
      </c>
      <c r="J5" s="5" t="s">
        <v>29</v>
      </c>
      <c r="K5" s="5" t="s">
        <v>30</v>
      </c>
      <c r="L5" s="5" t="s">
        <v>31</v>
      </c>
      <c r="M5" s="5" t="s">
        <v>33</v>
      </c>
      <c r="N5" s="6" t="s">
        <v>7</v>
      </c>
    </row>
    <row r="6" spans="1:14" x14ac:dyDescent="0.3">
      <c r="A6" s="7" t="s">
        <v>1</v>
      </c>
      <c r="B6" s="8">
        <v>370</v>
      </c>
      <c r="C6" s="8">
        <v>439</v>
      </c>
      <c r="D6" s="8">
        <v>1034</v>
      </c>
      <c r="E6" s="8">
        <v>840</v>
      </c>
      <c r="F6" s="8">
        <v>680</v>
      </c>
      <c r="G6" s="8">
        <v>508</v>
      </c>
      <c r="H6" s="8">
        <v>472</v>
      </c>
      <c r="I6" s="8">
        <v>503</v>
      </c>
      <c r="J6" s="8">
        <v>490</v>
      </c>
      <c r="K6" s="8">
        <v>387</v>
      </c>
      <c r="L6" s="8">
        <v>387</v>
      </c>
      <c r="M6" s="8">
        <v>364</v>
      </c>
      <c r="N6" s="11">
        <f>SUM(B6:M6)</f>
        <v>6474</v>
      </c>
    </row>
    <row r="7" spans="1:14" ht="30" x14ac:dyDescent="0.3">
      <c r="A7" s="10" t="s">
        <v>3</v>
      </c>
      <c r="B7" s="11">
        <v>329</v>
      </c>
      <c r="C7" s="11">
        <v>408</v>
      </c>
      <c r="D7" s="11">
        <v>979</v>
      </c>
      <c r="E7" s="11">
        <v>737</v>
      </c>
      <c r="F7" s="11">
        <v>587</v>
      </c>
      <c r="G7" s="11">
        <v>423</v>
      </c>
      <c r="H7" s="11">
        <v>353</v>
      </c>
      <c r="I7" s="11">
        <v>399</v>
      </c>
      <c r="J7" s="11">
        <v>378</v>
      </c>
      <c r="K7" s="11">
        <v>301</v>
      </c>
      <c r="L7" s="11">
        <v>327</v>
      </c>
      <c r="M7" s="11">
        <v>293</v>
      </c>
      <c r="N7" s="11">
        <f>SUM(B7:M7)</f>
        <v>5514</v>
      </c>
    </row>
    <row r="8" spans="1:14" ht="45" x14ac:dyDescent="0.3">
      <c r="A8" s="12" t="s">
        <v>2</v>
      </c>
      <c r="B8" s="13">
        <f t="shared" ref="B8:N8" si="0">B7/B6</f>
        <v>0.88918918918918921</v>
      </c>
      <c r="C8" s="13">
        <f t="shared" ref="C8:L8" si="1">C7/C6</f>
        <v>0.92938496583143504</v>
      </c>
      <c r="D8" s="13">
        <f t="shared" si="1"/>
        <v>0.94680851063829785</v>
      </c>
      <c r="E8" s="13">
        <f t="shared" si="1"/>
        <v>0.87738095238095237</v>
      </c>
      <c r="F8" s="13">
        <f t="shared" si="1"/>
        <v>0.8632352941176471</v>
      </c>
      <c r="G8" s="13">
        <f t="shared" si="1"/>
        <v>0.83267716535433067</v>
      </c>
      <c r="H8" s="13">
        <f t="shared" si="1"/>
        <v>0.7478813559322034</v>
      </c>
      <c r="I8" s="13">
        <f t="shared" si="1"/>
        <v>0.79324055666003979</v>
      </c>
      <c r="J8" s="13">
        <f t="shared" si="1"/>
        <v>0.77142857142857146</v>
      </c>
      <c r="K8" s="13">
        <f t="shared" si="1"/>
        <v>0.77777777777777779</v>
      </c>
      <c r="L8" s="13">
        <f t="shared" si="1"/>
        <v>0.84496124031007747</v>
      </c>
      <c r="M8" s="13">
        <f t="shared" si="0"/>
        <v>0.80494505494505497</v>
      </c>
      <c r="N8" s="13">
        <f t="shared" si="0"/>
        <v>0.85171455050973122</v>
      </c>
    </row>
  </sheetData>
  <mergeCells count="1">
    <mergeCell ref="B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B1" workbookViewId="0">
      <selection activeCell="N5" sqref="N5"/>
    </sheetView>
  </sheetViews>
  <sheetFormatPr defaultColWidth="9.140625" defaultRowHeight="15" x14ac:dyDescent="0.3"/>
  <cols>
    <col min="1" max="1" width="53.42578125" style="3" customWidth="1"/>
    <col min="2" max="2" width="11.85546875" style="3" customWidth="1"/>
    <col min="3" max="3" width="12.140625" style="3" customWidth="1"/>
    <col min="4" max="4" width="12" style="3" customWidth="1"/>
    <col min="5" max="6" width="12.42578125" style="3" customWidth="1"/>
    <col min="7" max="8" width="12.140625" style="3" customWidth="1"/>
    <col min="9" max="9" width="12.5703125" style="3" customWidth="1"/>
    <col min="10" max="10" width="11.85546875" style="3" customWidth="1"/>
    <col min="11" max="11" width="10.42578125" style="3" customWidth="1"/>
    <col min="12" max="12" width="11" style="3" customWidth="1"/>
    <col min="13" max="13" width="12.5703125" style="3" customWidth="1"/>
    <col min="14" max="14" width="13.42578125" style="3" customWidth="1"/>
    <col min="15" max="16384" width="9.140625" style="3"/>
  </cols>
  <sheetData>
    <row r="1" spans="1:14" ht="22.5" customHeight="1" x14ac:dyDescent="0.35">
      <c r="A1" s="14" t="s">
        <v>18</v>
      </c>
    </row>
    <row r="2" spans="1:14" ht="16.5" x14ac:dyDescent="0.3">
      <c r="A2" s="1" t="s">
        <v>4</v>
      </c>
    </row>
    <row r="3" spans="1:14" x14ac:dyDescent="0.3">
      <c r="A3" s="2" t="s">
        <v>5</v>
      </c>
    </row>
    <row r="4" spans="1:14" ht="13.5" customHeight="1" x14ac:dyDescent="0.3">
      <c r="B4" s="16" t="s">
        <v>0</v>
      </c>
      <c r="C4" s="16"/>
    </row>
    <row r="5" spans="1:14" ht="29.45" customHeight="1" x14ac:dyDescent="0.3">
      <c r="A5" s="4"/>
      <c r="B5" s="5" t="s">
        <v>6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6" t="s">
        <v>7</v>
      </c>
    </row>
    <row r="6" spans="1:14" x14ac:dyDescent="0.3">
      <c r="A6" s="7" t="s">
        <v>1</v>
      </c>
      <c r="B6" s="8">
        <v>482</v>
      </c>
      <c r="C6" s="8">
        <v>451</v>
      </c>
      <c r="D6" s="8">
        <v>333</v>
      </c>
      <c r="E6" s="8">
        <v>469</v>
      </c>
      <c r="F6" s="8">
        <v>700</v>
      </c>
      <c r="G6" s="8">
        <v>594</v>
      </c>
      <c r="H6" s="8">
        <v>648</v>
      </c>
      <c r="I6" s="8">
        <v>540</v>
      </c>
      <c r="J6" s="8">
        <v>457</v>
      </c>
      <c r="K6" s="8">
        <v>473</v>
      </c>
      <c r="L6" s="8">
        <v>430</v>
      </c>
      <c r="M6" s="8">
        <v>330</v>
      </c>
      <c r="N6" s="9">
        <f>SUM(B6:M6)</f>
        <v>5907</v>
      </c>
    </row>
    <row r="7" spans="1:14" ht="30" x14ac:dyDescent="0.3">
      <c r="A7" s="10" t="s">
        <v>3</v>
      </c>
      <c r="B7" s="11">
        <v>336</v>
      </c>
      <c r="C7" s="11">
        <v>325</v>
      </c>
      <c r="D7" s="11">
        <v>275</v>
      </c>
      <c r="E7" s="11">
        <v>428</v>
      </c>
      <c r="F7" s="11">
        <v>644</v>
      </c>
      <c r="G7" s="11">
        <v>394</v>
      </c>
      <c r="H7" s="11">
        <v>432</v>
      </c>
      <c r="I7" s="11">
        <v>396</v>
      </c>
      <c r="J7" s="11">
        <v>344</v>
      </c>
      <c r="K7" s="11">
        <v>390</v>
      </c>
      <c r="L7" s="11">
        <v>397</v>
      </c>
      <c r="M7" s="11">
        <v>308</v>
      </c>
      <c r="N7" s="9">
        <f>SUM(B7:M7)</f>
        <v>4669</v>
      </c>
    </row>
    <row r="8" spans="1:14" ht="45" x14ac:dyDescent="0.3">
      <c r="A8" s="12" t="s">
        <v>2</v>
      </c>
      <c r="B8" s="13">
        <f t="shared" ref="B8:L8" si="0">B7/B6</f>
        <v>0.69709543568464727</v>
      </c>
      <c r="C8" s="13">
        <f t="shared" si="0"/>
        <v>0.72062084257206205</v>
      </c>
      <c r="D8" s="13">
        <f t="shared" si="0"/>
        <v>0.82582582582582587</v>
      </c>
      <c r="E8" s="13">
        <f t="shared" si="0"/>
        <v>0.91257995735607678</v>
      </c>
      <c r="F8" s="13">
        <f t="shared" si="0"/>
        <v>0.92</v>
      </c>
      <c r="G8" s="13">
        <f t="shared" si="0"/>
        <v>0.66329966329966328</v>
      </c>
      <c r="H8" s="13">
        <f t="shared" si="0"/>
        <v>0.66666666666666663</v>
      </c>
      <c r="I8" s="13">
        <f t="shared" si="0"/>
        <v>0.73333333333333328</v>
      </c>
      <c r="J8" s="13">
        <f t="shared" si="0"/>
        <v>0.75273522975929974</v>
      </c>
      <c r="K8" s="13">
        <f t="shared" si="0"/>
        <v>0.82452431289640593</v>
      </c>
      <c r="L8" s="13">
        <f t="shared" si="0"/>
        <v>0.92325581395348832</v>
      </c>
      <c r="M8" s="13">
        <f t="shared" ref="M8:N8" si="1">M7/M6</f>
        <v>0.93333333333333335</v>
      </c>
      <c r="N8" s="13">
        <f t="shared" si="1"/>
        <v>0.79041814796004739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m. Statistika</vt:lpstr>
      <vt:lpstr>2020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2022-01-04T08:45:11Z</dcterms:modified>
</cp:coreProperties>
</file>