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7" r:id="rId1"/>
    <sheet name="2020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/>
  <c r="N8" i="7" l="1"/>
  <c r="M8" i="7"/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<sst xmlns="http://schemas.openxmlformats.org/spreadsheetml/2006/main" count="40" uniqueCount="35">
  <si>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</si>
  <si>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</si>
  <si>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</si>
  <si>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</si>
  <si>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„Ūkininkų, kuriems taikoma kompensacinio PVM tarifo schema, įregistravimas/išregistravimas 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</si>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</sst>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- 2075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- 1226</a:t>
            </a:r>
          </a:p>
        </c:rich>
      </c:tx>
      <c:layout>
        <c:manualLayout>
          <c:xMode val="edge"/>
          <c:yMode val="edge"/>
          <c:x val="0.17608407057225955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26894815824559"/>
          <c:y val="0.18477719210718491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418</c:v>
                </c:pt>
                <c:pt idx="1">
                  <c:v>342</c:v>
                </c:pt>
                <c:pt idx="2">
                  <c:v>199</c:v>
                </c:pt>
                <c:pt idx="3">
                  <c:v>140</c:v>
                </c:pt>
                <c:pt idx="4">
                  <c:v>107</c:v>
                </c:pt>
                <c:pt idx="5">
                  <c:v>94</c:v>
                </c:pt>
                <c:pt idx="6">
                  <c:v>353</c:v>
                </c:pt>
                <c:pt idx="7">
                  <c:v>142</c:v>
                </c:pt>
                <c:pt idx="8">
                  <c:v>88</c:v>
                </c:pt>
                <c:pt idx="9">
                  <c:v>76</c:v>
                </c:pt>
                <c:pt idx="10">
                  <c:v>70</c:v>
                </c:pt>
                <c:pt idx="11">
                  <c:v>46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302</c:v>
                </c:pt>
                <c:pt idx="1">
                  <c:v>214</c:v>
                </c:pt>
                <c:pt idx="2">
                  <c:v>126</c:v>
                </c:pt>
                <c:pt idx="3">
                  <c:v>95</c:v>
                </c:pt>
                <c:pt idx="4">
                  <c:v>59</c:v>
                </c:pt>
                <c:pt idx="5">
                  <c:v>49</c:v>
                </c:pt>
                <c:pt idx="6">
                  <c:v>175</c:v>
                </c:pt>
                <c:pt idx="7">
                  <c:v>76</c:v>
                </c:pt>
                <c:pt idx="8">
                  <c:v>35</c:v>
                </c:pt>
                <c:pt idx="9">
                  <c:v>39</c:v>
                </c:pt>
                <c:pt idx="10">
                  <c:v>35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3591424"/>
        <c:axId val="263592960"/>
      </c:barChart>
      <c:catAx>
        <c:axId val="2635914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592960"/>
        <c:crosses val="autoZero"/>
        <c:auto val="1"/>
        <c:lblAlgn val="ctr"/>
        <c:lblOffset val="100"/>
        <c:noMultiLvlLbl val="0"/>
      </c:catAx>
      <c:valAx>
        <c:axId val="263592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591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59,08 %</a:t>
            </a:r>
          </a:p>
        </c:rich>
      </c:tx>
      <c:layout>
        <c:manualLayout>
          <c:xMode val="edge"/>
          <c:yMode val="edge"/>
          <c:x val="0.19527869579682822"/>
          <c:y val="4.43028342387434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12283057641055E-2"/>
          <c:y val="0.25068339236965009"/>
          <c:w val="0.86563975979308794"/>
          <c:h val="0.59554172007568817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8055870245711E-2"/>
                  <c:y val="-3.477615685636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45858664322766E-2"/>
                  <c:y val="5.1679586563307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230177654687469E-2"/>
                  <c:y val="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13453299057412E-2"/>
                  <c:y val="-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957345971563982E-2"/>
                  <c:y val="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708437761069339E-2"/>
                  <c:y val="-3.4453057708871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0.72248803827751196</c:v>
                </c:pt>
                <c:pt idx="1">
                  <c:v>0.6257309941520468</c:v>
                </c:pt>
                <c:pt idx="2">
                  <c:v>0.63316582914572861</c:v>
                </c:pt>
                <c:pt idx="3">
                  <c:v>0.6785714285714286</c:v>
                </c:pt>
                <c:pt idx="4">
                  <c:v>0.55140186915887845</c:v>
                </c:pt>
                <c:pt idx="5">
                  <c:v>0.52127659574468088</c:v>
                </c:pt>
                <c:pt idx="6">
                  <c:v>0.49575070821529743</c:v>
                </c:pt>
                <c:pt idx="7">
                  <c:v>0.53521126760563376</c:v>
                </c:pt>
                <c:pt idx="8">
                  <c:v>0.39772727272727271</c:v>
                </c:pt>
                <c:pt idx="9">
                  <c:v>0.51315789473684215</c:v>
                </c:pt>
                <c:pt idx="10">
                  <c:v>0.5</c:v>
                </c:pt>
                <c:pt idx="11">
                  <c:v>0.45652173913043476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05632"/>
        <c:axId val="263644288"/>
      </c:lineChart>
      <c:catAx>
        <c:axId val="2636056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644288"/>
        <c:crosses val="autoZero"/>
        <c:auto val="1"/>
        <c:lblAlgn val="ctr"/>
        <c:lblOffset val="100"/>
        <c:noMultiLvlLbl val="0"/>
      </c:catAx>
      <c:valAx>
        <c:axId val="2636442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60563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- 143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- 64</a:t>
            </a:r>
          </a:p>
        </c:rich>
      </c:tx>
      <c:layout>
        <c:manualLayout>
          <c:xMode val="edge"/>
          <c:yMode val="edge"/>
          <c:x val="0.11430800540613427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26894815824559"/>
          <c:y val="0.18477719210718491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10</c:v>
                </c:pt>
                <c:pt idx="5">
                  <c:v>21</c:v>
                </c:pt>
                <c:pt idx="6">
                  <c:v>32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3842432"/>
        <c:axId val="263852416"/>
      </c:barChart>
      <c:catAx>
        <c:axId val="2638424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852416"/>
        <c:crosses val="autoZero"/>
        <c:auto val="1"/>
        <c:lblAlgn val="ctr"/>
        <c:lblOffset val="100"/>
        <c:noMultiLvlLbl val="0"/>
      </c:catAx>
      <c:valAx>
        <c:axId val="263852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84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44,76 %</a:t>
            </a:r>
          </a:p>
        </c:rich>
      </c:tx>
      <c:layout>
        <c:manualLayout>
          <c:xMode val="edge"/>
          <c:yMode val="edge"/>
          <c:x val="0.19527869579682822"/>
          <c:y val="4.43028342387434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12283057641055E-2"/>
          <c:y val="0.25068339236965009"/>
          <c:w val="0.86563975979308794"/>
          <c:h val="0.59554172007568817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8055870245711E-2"/>
                  <c:y val="-3.477615685636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13453299057412E-2"/>
                  <c:y val="-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957345971563982E-2"/>
                  <c:y val="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708437761069339E-2"/>
                  <c:y val="-3.4453057708871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0.45454545454545453</c:v>
                </c:pt>
                <c:pt idx="1">
                  <c:v>0.375</c:v>
                </c:pt>
                <c:pt idx="2">
                  <c:v>0.5714285714285714</c:v>
                </c:pt>
                <c:pt idx="3">
                  <c:v>1</c:v>
                </c:pt>
                <c:pt idx="4">
                  <c:v>0.5</c:v>
                </c:pt>
                <c:pt idx="5">
                  <c:v>0.23809523809523808</c:v>
                </c:pt>
                <c:pt idx="6">
                  <c:v>0.34375</c:v>
                </c:pt>
                <c:pt idx="7">
                  <c:v>0.33333333333333331</c:v>
                </c:pt>
                <c:pt idx="8">
                  <c:v>0.63636363636363635</c:v>
                </c:pt>
                <c:pt idx="9">
                  <c:v>0.41666666666666669</c:v>
                </c:pt>
                <c:pt idx="10">
                  <c:v>0.66666666666666663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02336"/>
        <c:axId val="263903872"/>
      </c:lineChart>
      <c:catAx>
        <c:axId val="2639023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903872"/>
        <c:crosses val="autoZero"/>
        <c:auto val="1"/>
        <c:lblAlgn val="ctr"/>
        <c:lblOffset val="100"/>
        <c:noMultiLvlLbl val="0"/>
      </c:catAx>
      <c:valAx>
        <c:axId val="2639038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90233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76200</xdr:rowOff>
    </xdr:from>
    <xdr:to>
      <xdr:col>6</xdr:col>
      <xdr:colOff>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32</xdr:row>
      <xdr:rowOff>19050</xdr:rowOff>
    </xdr:from>
    <xdr:to>
      <xdr:col>6</xdr:col>
      <xdr:colOff>0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76200</xdr:rowOff>
    </xdr:from>
    <xdr:to>
      <xdr:col>5</xdr:col>
      <xdr:colOff>685800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19050</xdr:rowOff>
    </xdr:from>
    <xdr:to>
      <xdr:col>5</xdr:col>
      <xdr:colOff>695325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M15" sqref="M15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1" style="3" customWidth="1"/>
    <col min="4" max="5" width="12.140625" style="3" customWidth="1"/>
    <col min="6" max="6" width="12.42578125" style="3" customWidth="1"/>
    <col min="7" max="7" width="12.5703125" style="3" customWidth="1"/>
    <col min="8" max="8" width="12" style="3" customWidth="1"/>
    <col min="9" max="9" width="12.5703125" style="3" customWidth="1"/>
    <col min="10" max="11" width="11.85546875" style="3" customWidth="1"/>
    <col min="12" max="12" width="10.5703125" style="3" customWidth="1"/>
    <col min="13" max="13" width="12.85546875" style="3" customWidth="1"/>
    <col min="14" max="14" width="13.140625" style="3" customWidth="1"/>
    <col min="15" max="16384" width="9.140625" style="3"/>
  </cols>
  <sheetData>
    <row r="1" spans="1:14" ht="18.7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418</v>
      </c>
      <c r="C6" s="8">
        <v>342</v>
      </c>
      <c r="D6" s="8">
        <v>199</v>
      </c>
      <c r="E6" s="8">
        <v>140</v>
      </c>
      <c r="F6" s="8">
        <v>107</v>
      </c>
      <c r="G6" s="8">
        <v>94</v>
      </c>
      <c r="H6" s="8">
        <v>353</v>
      </c>
      <c r="I6" s="8">
        <v>142</v>
      </c>
      <c r="J6" s="8">
        <v>88</v>
      </c>
      <c r="K6" s="8">
        <v>76</v>
      </c>
      <c r="L6" s="8">
        <v>70</v>
      </c>
      <c r="M6" s="8">
        <v>46</v>
      </c>
      <c r="N6" s="11">
        <f>SUM(B6:M6)</f>
        <v>2075</v>
      </c>
    </row>
    <row r="7" spans="1:14" ht="30" x14ac:dyDescent="0.3">
      <c r="A7" s="10" t="s">
        <v>3</v>
      </c>
      <c r="B7" s="11">
        <v>302</v>
      </c>
      <c r="C7" s="11">
        <v>214</v>
      </c>
      <c r="D7" s="11">
        <v>126</v>
      </c>
      <c r="E7" s="11">
        <v>95</v>
      </c>
      <c r="F7" s="11">
        <v>59</v>
      </c>
      <c r="G7" s="11">
        <v>49</v>
      </c>
      <c r="H7" s="11">
        <v>175</v>
      </c>
      <c r="I7" s="11">
        <v>76</v>
      </c>
      <c r="J7" s="11">
        <v>35</v>
      </c>
      <c r="K7" s="11">
        <v>39</v>
      </c>
      <c r="L7" s="11">
        <v>35</v>
      </c>
      <c r="M7" s="11">
        <v>21</v>
      </c>
      <c r="N7" s="11">
        <f>SUM(B7:M7)</f>
        <v>1226</v>
      </c>
    </row>
    <row r="8" spans="1:14" ht="45" x14ac:dyDescent="0.3">
      <c r="A8" s="12" t="s">
        <v>2</v>
      </c>
      <c r="B8" s="13">
        <f t="shared" ref="B8:N8" si="0">B7/B6</f>
        <v>0.72248803827751196</v>
      </c>
      <c r="C8" s="13">
        <f t="shared" ref="C8:L8" si="1">C7/C6</f>
        <v>0.6257309941520468</v>
      </c>
      <c r="D8" s="13">
        <f t="shared" si="1"/>
        <v>0.63316582914572861</v>
      </c>
      <c r="E8" s="13">
        <f t="shared" si="1"/>
        <v>0.6785714285714286</v>
      </c>
      <c r="F8" s="13">
        <f t="shared" si="1"/>
        <v>0.55140186915887845</v>
      </c>
      <c r="G8" s="13">
        <f t="shared" si="1"/>
        <v>0.52127659574468088</v>
      </c>
      <c r="H8" s="13">
        <f t="shared" si="1"/>
        <v>0.49575070821529743</v>
      </c>
      <c r="I8" s="13">
        <f t="shared" si="1"/>
        <v>0.53521126760563376</v>
      </c>
      <c r="J8" s="13">
        <f t="shared" si="1"/>
        <v>0.39772727272727271</v>
      </c>
      <c r="K8" s="13">
        <f t="shared" si="1"/>
        <v>0.51315789473684215</v>
      </c>
      <c r="L8" s="13">
        <f t="shared" si="1"/>
        <v>0.5</v>
      </c>
      <c r="M8" s="13">
        <f t="shared" si="0"/>
        <v>0.45652173913043476</v>
      </c>
      <c r="N8" s="13">
        <f t="shared" si="0"/>
        <v>0.59084337349397587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2.42578125" style="3" customWidth="1"/>
    <col min="4" max="4" width="12.5703125" style="3" customWidth="1"/>
    <col min="5" max="6" width="12.42578125" style="3" customWidth="1"/>
    <col min="7" max="7" width="12" style="3" customWidth="1"/>
    <col min="8" max="9" width="12.140625" style="3" customWidth="1"/>
    <col min="10" max="10" width="11.5703125" style="3" customWidth="1"/>
    <col min="11" max="11" width="11.7109375" style="3" customWidth="1"/>
    <col min="12" max="12" width="12.5703125" style="3" customWidth="1"/>
    <col min="13" max="13" width="12.7109375" style="3" customWidth="1"/>
    <col min="14" max="14" width="12.28515625" style="3" customWidth="1"/>
    <col min="15" max="16384" width="9.140625" style="3"/>
  </cols>
  <sheetData>
    <row r="1" spans="1:14" ht="18.75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11</v>
      </c>
      <c r="C6" s="8">
        <v>8</v>
      </c>
      <c r="D6" s="8">
        <v>7</v>
      </c>
      <c r="E6" s="8">
        <v>1</v>
      </c>
      <c r="F6" s="8">
        <v>10</v>
      </c>
      <c r="G6" s="8">
        <v>21</v>
      </c>
      <c r="H6" s="8">
        <v>32</v>
      </c>
      <c r="I6" s="8">
        <v>15</v>
      </c>
      <c r="J6" s="8">
        <v>11</v>
      </c>
      <c r="K6" s="8">
        <v>12</v>
      </c>
      <c r="L6" s="8">
        <v>6</v>
      </c>
      <c r="M6" s="8">
        <v>9</v>
      </c>
      <c r="N6" s="9">
        <f>SUM(B6:M6)</f>
        <v>143</v>
      </c>
    </row>
    <row r="7" spans="1:14" ht="30" x14ac:dyDescent="0.3">
      <c r="A7" s="10" t="s">
        <v>3</v>
      </c>
      <c r="B7" s="11">
        <v>5</v>
      </c>
      <c r="C7" s="11">
        <v>3</v>
      </c>
      <c r="D7" s="11">
        <v>4</v>
      </c>
      <c r="E7" s="11">
        <v>1</v>
      </c>
      <c r="F7" s="11">
        <v>5</v>
      </c>
      <c r="G7" s="11">
        <v>5</v>
      </c>
      <c r="H7" s="11">
        <v>11</v>
      </c>
      <c r="I7" s="11">
        <v>5</v>
      </c>
      <c r="J7" s="11">
        <v>7</v>
      </c>
      <c r="K7" s="11">
        <v>5</v>
      </c>
      <c r="L7" s="11">
        <v>4</v>
      </c>
      <c r="M7" s="11">
        <v>9</v>
      </c>
      <c r="N7" s="9">
        <f>SUM(B7:M7)</f>
        <v>64</v>
      </c>
    </row>
    <row r="8" spans="1:14" ht="45" x14ac:dyDescent="0.3">
      <c r="A8" s="12" t="s">
        <v>2</v>
      </c>
      <c r="B8" s="13">
        <f t="shared" ref="B8:L8" si="0">B7/B6</f>
        <v>0.45454545454545453</v>
      </c>
      <c r="C8" s="13">
        <f t="shared" si="0"/>
        <v>0.375</v>
      </c>
      <c r="D8" s="13">
        <f t="shared" si="0"/>
        <v>0.5714285714285714</v>
      </c>
      <c r="E8" s="13">
        <f t="shared" si="0"/>
        <v>1</v>
      </c>
      <c r="F8" s="13">
        <f t="shared" si="0"/>
        <v>0.5</v>
      </c>
      <c r="G8" s="13">
        <f t="shared" si="0"/>
        <v>0.23809523809523808</v>
      </c>
      <c r="H8" s="13">
        <f t="shared" si="0"/>
        <v>0.34375</v>
      </c>
      <c r="I8" s="13">
        <f t="shared" si="0"/>
        <v>0.33333333333333331</v>
      </c>
      <c r="J8" s="13">
        <f t="shared" si="0"/>
        <v>0.63636363636363635</v>
      </c>
      <c r="K8" s="13">
        <f t="shared" si="0"/>
        <v>0.41666666666666669</v>
      </c>
      <c r="L8" s="13">
        <f t="shared" si="0"/>
        <v>0.66666666666666663</v>
      </c>
      <c r="M8" s="13">
        <f t="shared" ref="M8:N8" si="1">M7/M6</f>
        <v>1</v>
      </c>
      <c r="N8" s="13">
        <f t="shared" si="1"/>
        <v>0.44755244755244755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2022-01-04T08:57:20Z</dcterms:modified>
</cp:coreProperties>
</file>