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0955" windowHeight="12270"/>
  </bookViews>
  <sheets>
    <sheet name="2021 m. Statistika" sheetId="7" r:id="rId1"/>
    <sheet name="2020 m. Statistika" sheetId="6" r:id="rId2"/>
  </sheets>
  <calcPr calcId="145621"/>
</workbook>
</file>

<file path=xl/calcChain.xml><?xml version="1.0" encoding="utf-8"?>
<calcChain xmlns="http://schemas.openxmlformats.org/spreadsheetml/2006/main">
  <c r="L8" i="7" l="1"/>
  <c r="K8" i="7" l="1"/>
  <c r="J8" i="7" l="1"/>
  <c r="I8" i="7" l="1"/>
  <c r="H8" i="7" l="1"/>
  <c r="G8" i="7" l="1"/>
  <c r="F8" i="7" l="1"/>
  <c r="E8" i="7" l="1"/>
  <c r="D8" i="7" l="1"/>
  <c r="C8" i="7" l="1"/>
  <c r="N7" i="7" l="1"/>
  <c r="N6" i="7"/>
  <c r="B8" i="7"/>
  <c r="N8" i="7" l="1"/>
  <c r="M8" i="7"/>
  <c r="L8" i="6" l="1"/>
  <c r="K8" i="6" l="1"/>
  <c r="J8" i="6" l="1"/>
  <c r="I8" i="6" l="1"/>
  <c r="H8" i="6" l="1"/>
  <c r="G8" i="6" l="1"/>
  <c r="F8" i="6" l="1"/>
  <c r="E8" i="6" l="1"/>
  <c r="D8" i="6" l="1"/>
  <c r="C8" i="6" l="1"/>
  <c r="N7" i="6" l="1"/>
  <c r="N6" i="6"/>
  <c r="B8" i="6" l="1"/>
  <c r="M8" i="6" l="1"/>
  <c r="N8" i="6"/>
</calcChain>
</file>

<file path=xl/sharedStrings.xml><?xml version="1.0" encoding="utf-8"?>
<sst xmlns="http://schemas.openxmlformats.org/spreadsheetml/2006/main" count="40" uniqueCount="35">
  <si>
    <t>Viso paslaugų pagal mėnesius</t>
  </si>
  <si>
    <t>Bendras paslaugų, užsakytų per Mano VMI portalą, skaičius</t>
  </si>
  <si>
    <r>
      <rPr>
        <b/>
        <sz val="10"/>
        <color indexed="8"/>
        <rFont val="Trebuchet MS"/>
        <family val="2"/>
        <charset val="186"/>
      </rPr>
      <t>Elektroniniu būdu užsakytų paslaugų dalis procentais</t>
    </r>
    <r>
      <rPr>
        <sz val="10"/>
        <color indexed="8"/>
        <rFont val="Trebuchet MS"/>
        <family val="2"/>
        <charset val="186"/>
      </rPr>
      <t xml:space="preserve"> (lyginant su visomis Mano VMI portale užsakytomis paslaugomis)</t>
    </r>
  </si>
  <si>
    <r>
      <rPr>
        <sz val="10"/>
        <color indexed="8"/>
        <rFont val="Trebuchet MS"/>
        <family val="2"/>
        <charset val="186"/>
      </rPr>
      <t xml:space="preserve">Paslaugų, užsakytų </t>
    </r>
    <r>
      <rPr>
        <b/>
        <sz val="10"/>
        <color indexed="8"/>
        <rFont val="Trebuchet MS"/>
        <family val="2"/>
        <charset val="186"/>
      </rPr>
      <t>elektroniniu būdu</t>
    </r>
    <r>
      <rPr>
        <sz val="10"/>
        <color indexed="8"/>
        <rFont val="Trebuchet MS"/>
        <family val="2"/>
        <charset val="186"/>
      </rPr>
      <t xml:space="preserve"> per Mano VMI portalą, skaičius</t>
    </r>
  </si>
  <si>
    <t>Paslaugos „Ūkininkų, kuriems taikoma kompensacinio PVM tarifo schema, įregistravimas/išregistravimas “ ataskaita</t>
  </si>
  <si>
    <t>Per laikotarpį 2020.01.01-2020.12.31</t>
  </si>
  <si>
    <t>2020 01 mėn.</t>
  </si>
  <si>
    <t>Viso 2020 m.</t>
  </si>
  <si>
    <t>2020 02 mėn.</t>
  </si>
  <si>
    <t>2020 03 mėn.</t>
  </si>
  <si>
    <t>2020 04 mėn.</t>
  </si>
  <si>
    <t>2020 05 mėn.</t>
  </si>
  <si>
    <t>2020 06 mėn.</t>
  </si>
  <si>
    <t>2020 07 mėn.</t>
  </si>
  <si>
    <t>2020 08 mėn.</t>
  </si>
  <si>
    <t>2020 09 mėn.</t>
  </si>
  <si>
    <t>2020 10 mėn.</t>
  </si>
  <si>
    <t>2020 11 mėn.</t>
  </si>
  <si>
    <t>Atnaujinimo data: 2021.01.04</t>
  </si>
  <si>
    <t>2020 12 mėn.</t>
  </si>
  <si>
    <t>Per laikotarpį 2021.01.01-2021.12.31</t>
  </si>
  <si>
    <t>2021 01 mėn.</t>
  </si>
  <si>
    <t>2021 02 mėn.</t>
  </si>
  <si>
    <t>Viso 2021 m.</t>
  </si>
  <si>
    <t>2021 03 mėn.</t>
  </si>
  <si>
    <t>2021 04 mėn.</t>
  </si>
  <si>
    <t>2021 05 mėn.</t>
  </si>
  <si>
    <t>2021 06 mėn.</t>
  </si>
  <si>
    <t>2021 07 mėn.</t>
  </si>
  <si>
    <t>2021 08 mėn.</t>
  </si>
  <si>
    <t>2021 09 mėn.</t>
  </si>
  <si>
    <t>2021 10 mėn.</t>
  </si>
  <si>
    <t>2021 11 mėn.</t>
  </si>
  <si>
    <t>Atnaujinimo data: 2022.01.04</t>
  </si>
  <si>
    <t>2021 12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</si>
</sst>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sz val="10"/>
      <color indexed="8"/>
      <name val="Trebuchet MS"/>
      <family val="2"/>
      <charset val="186"/>
    </font>
    <font>
      <b/>
      <sz val="11"/>
      <color indexed="8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0"/>
      <color theme="1"/>
      <name val="Trebuchet MS"/>
      <family val="2"/>
      <charset val="186"/>
    </font>
    <font>
      <b/>
      <sz val="10"/>
      <color rgb="FF008E40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3" fillId="0" borderId="2" xfId="0" applyNumberFormat="1" applyFont="1" applyBorder="1"/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/>
    <xf numFmtId="0" fontId="1" fillId="0" borderId="2" xfId="0" applyFont="1" applyBorder="1" applyAlignment="1">
      <alignment horizontal="left" wrapText="1"/>
    </xf>
    <xf numFmtId="10" fontId="3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2021.01.01-2021.12.31  skaičius - 2075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- 1226</a:t>
            </a:r>
          </a:p>
        </c:rich>
      </c:tx>
      <c:layout>
        <c:manualLayout>
          <c:xMode val="edge"/>
          <c:yMode val="edge"/>
          <c:x val="0.17608407057225955"/>
          <c:y val="3.308519437551695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426894815824559"/>
          <c:y val="0.18477719210718491"/>
          <c:w val="0.77296712910886134"/>
          <c:h val="0.5422752155980512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'2021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1.654259718775847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"/>
                  <c:y val="9.92555831265508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'2021 m. Statistika'!$B$5:$M$5</c:f>
              <c:strCache>
                <c:ptCount val="12"/>
                <c:pt idx="0">
                  <c:v>2021 01 mėn.</c:v>
                </c:pt>
                <c:pt idx="1">
                  <c:v>2021 02 mėn.</c:v>
                </c:pt>
                <c:pt idx="2">
                  <c:v>2021 03 mėn.</c:v>
                </c:pt>
                <c:pt idx="3">
                  <c:v>2021 04 mėn.</c:v>
                </c:pt>
                <c:pt idx="4">
                  <c:v>2021 05 mėn.</c:v>
                </c:pt>
                <c:pt idx="5">
                  <c:v>2021 06 mėn.</c:v>
                </c:pt>
                <c:pt idx="6">
                  <c:v>2021 07 mėn.</c:v>
                </c:pt>
                <c:pt idx="7">
                  <c:v>2021 08 mėn.</c:v>
                </c:pt>
                <c:pt idx="8">
                  <c:v>2021 09 mėn.</c:v>
                </c:pt>
                <c:pt idx="9">
                  <c:v>2021 10 mėn.</c:v>
                </c:pt>
                <c:pt idx="10">
                  <c:v>2021 11 mėn.</c:v>
                </c:pt>
                <c:pt idx="11">
                  <c:v>2021 12 mėn.</c:v>
                </c:pt>
              </c:strCache>
            </c:strRef>
          </c:cat>
          <c:val>
            <c:numRef>
              <c:f>'2021 m. Statistika'!$B$6:$M$6</c:f>
              <c:numCache>
                <c:formatCode>General</c:formatCode>
                <c:ptCount val="12"/>
                <c:pt idx="0">
                  <c:v>418</c:v>
                </c:pt>
                <c:pt idx="1">
                  <c:v>342</c:v>
                </c:pt>
                <c:pt idx="2">
                  <c:v>199</c:v>
                </c:pt>
                <c:pt idx="3">
                  <c:v>140</c:v>
                </c:pt>
                <c:pt idx="4">
                  <c:v>107</c:v>
                </c:pt>
                <c:pt idx="5">
                  <c:v>94</c:v>
                </c:pt>
                <c:pt idx="6">
                  <c:v>353</c:v>
                </c:pt>
                <c:pt idx="7">
                  <c:v>142</c:v>
                </c:pt>
                <c:pt idx="8">
                  <c:v>88</c:v>
                </c:pt>
                <c:pt idx="9">
                  <c:v>76</c:v>
                </c:pt>
                <c:pt idx="10">
                  <c:v>70</c:v>
                </c:pt>
                <c:pt idx="11">
                  <c:v>46</c:v>
                </c:pt>
              </c:numCache>
            </c:numRef>
          </c:val>
        </c:ser>
        <c:ser>
          <c:idx val="0"/>
          <c:order val="1"/>
          <c:tx>
            <c:strRef>
              <c:f>'2021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'2021 m. Statistika'!$B$5:$M$5</c:f>
              <c:strCache>
                <c:ptCount val="12"/>
                <c:pt idx="0">
                  <c:v>2021 01 mėn.</c:v>
                </c:pt>
                <c:pt idx="1">
                  <c:v>2021 02 mėn.</c:v>
                </c:pt>
                <c:pt idx="2">
                  <c:v>2021 03 mėn.</c:v>
                </c:pt>
                <c:pt idx="3">
                  <c:v>2021 04 mėn.</c:v>
                </c:pt>
                <c:pt idx="4">
                  <c:v>2021 05 mėn.</c:v>
                </c:pt>
                <c:pt idx="5">
                  <c:v>2021 06 mėn.</c:v>
                </c:pt>
                <c:pt idx="6">
                  <c:v>2021 07 mėn.</c:v>
                </c:pt>
                <c:pt idx="7">
                  <c:v>2021 08 mėn.</c:v>
                </c:pt>
                <c:pt idx="8">
                  <c:v>2021 09 mėn.</c:v>
                </c:pt>
                <c:pt idx="9">
                  <c:v>2021 10 mėn.</c:v>
                </c:pt>
                <c:pt idx="10">
                  <c:v>2021 11 mėn.</c:v>
                </c:pt>
                <c:pt idx="11">
                  <c:v>2021 12 mėn.</c:v>
                </c:pt>
              </c:strCache>
            </c:strRef>
          </c:cat>
          <c:val>
            <c:numRef>
              <c:f>'2021 m. Statistika'!$B$7:$M$7</c:f>
              <c:numCache>
                <c:formatCode>General</c:formatCode>
                <c:ptCount val="12"/>
                <c:pt idx="0">
                  <c:v>302</c:v>
                </c:pt>
                <c:pt idx="1">
                  <c:v>214</c:v>
                </c:pt>
                <c:pt idx="2">
                  <c:v>126</c:v>
                </c:pt>
                <c:pt idx="3">
                  <c:v>95</c:v>
                </c:pt>
                <c:pt idx="4">
                  <c:v>59</c:v>
                </c:pt>
                <c:pt idx="5">
                  <c:v>49</c:v>
                </c:pt>
                <c:pt idx="6">
                  <c:v>175</c:v>
                </c:pt>
                <c:pt idx="7">
                  <c:v>76</c:v>
                </c:pt>
                <c:pt idx="8">
                  <c:v>35</c:v>
                </c:pt>
                <c:pt idx="9">
                  <c:v>39</c:v>
                </c:pt>
                <c:pt idx="10">
                  <c:v>35</c:v>
                </c:pt>
                <c:pt idx="11">
                  <c:v>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22"/>
        <c:axId val="263591424"/>
        <c:axId val="263592960"/>
      </c:barChart>
      <c:catAx>
        <c:axId val="263591424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3592960"/>
        <c:crosses val="autoZero"/>
        <c:auto val="1"/>
        <c:lblAlgn val="ctr"/>
        <c:lblOffset val="100"/>
        <c:noMultiLvlLbl val="0"/>
      </c:catAx>
      <c:valAx>
        <c:axId val="26359296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359142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1349206797179028"/>
          <c:y val="0.86905479246855932"/>
          <c:w val="0.80394773233990913"/>
          <c:h val="0.11771112978123388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2021.01.01-2021.12.31, 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59,08 %</a:t>
            </a:r>
          </a:p>
        </c:rich>
      </c:tx>
      <c:layout>
        <c:manualLayout>
          <c:xMode val="edge"/>
          <c:yMode val="edge"/>
          <c:x val="0.19527869579682822"/>
          <c:y val="4.43028342387434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6712283057641055E-2"/>
          <c:y val="0.25068339236965009"/>
          <c:w val="0.86563975979308794"/>
          <c:h val="0.59554172007568817"/>
        </c:manualLayout>
      </c:layout>
      <c:lineChart>
        <c:grouping val="stacked"/>
        <c:varyColors val="0"/>
        <c:ser>
          <c:idx val="0"/>
          <c:order val="0"/>
          <c:tx>
            <c:strRef>
              <c:f>'2021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4138055870245711E-2"/>
                  <c:y val="-3.4776156856361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8620689655172409E-2"/>
                  <c:y val="-4.62962962962963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7176873554367983E-2"/>
                  <c:y val="-4.1343940534564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2681247468610773E-2"/>
                  <c:y val="-3.44530577088716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4.9445858664322766E-2"/>
                  <c:y val="5.16795865633074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1.0230177654687469E-2"/>
                  <c:y val="3.7898363479758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913453299057412E-2"/>
                  <c:y val="-3.1007751937984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1.8957345971563982E-2"/>
                  <c:y val="3.1007751937984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1.4268727705112961E-2"/>
                  <c:y val="-3.44530577088716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1.6708437761069339E-2"/>
                  <c:y val="-3.4453057708871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'2021 m. Statistika'!$B$5:$M$5</c:f>
              <c:strCache>
                <c:ptCount val="12"/>
                <c:pt idx="0">
                  <c:v>2021 01 mėn.</c:v>
                </c:pt>
                <c:pt idx="1">
                  <c:v>2021 02 mėn.</c:v>
                </c:pt>
                <c:pt idx="2">
                  <c:v>2021 03 mėn.</c:v>
                </c:pt>
                <c:pt idx="3">
                  <c:v>2021 04 mėn.</c:v>
                </c:pt>
                <c:pt idx="4">
                  <c:v>2021 05 mėn.</c:v>
                </c:pt>
                <c:pt idx="5">
                  <c:v>2021 06 mėn.</c:v>
                </c:pt>
                <c:pt idx="6">
                  <c:v>2021 07 mėn.</c:v>
                </c:pt>
                <c:pt idx="7">
                  <c:v>2021 08 mėn.</c:v>
                </c:pt>
                <c:pt idx="8">
                  <c:v>2021 09 mėn.</c:v>
                </c:pt>
                <c:pt idx="9">
                  <c:v>2021 10 mėn.</c:v>
                </c:pt>
                <c:pt idx="10">
                  <c:v>2021 11 mėn.</c:v>
                </c:pt>
                <c:pt idx="11">
                  <c:v>2021 12 mėn.</c:v>
                </c:pt>
              </c:strCache>
            </c:strRef>
          </c:cat>
          <c:val>
            <c:numRef>
              <c:f>'2021 m. Statistika'!$B$8:$M$8</c:f>
              <c:numCache>
                <c:formatCode>0.00%</c:formatCode>
                <c:ptCount val="12"/>
                <c:pt idx="0">
                  <c:v>0.72248803827751196</c:v>
                </c:pt>
                <c:pt idx="1">
                  <c:v>0.6257309941520468</c:v>
                </c:pt>
                <c:pt idx="2">
                  <c:v>0.63316582914572861</c:v>
                </c:pt>
                <c:pt idx="3">
                  <c:v>0.6785714285714286</c:v>
                </c:pt>
                <c:pt idx="4">
                  <c:v>0.55140186915887845</c:v>
                </c:pt>
                <c:pt idx="5">
                  <c:v>0.52127659574468088</c:v>
                </c:pt>
                <c:pt idx="6">
                  <c:v>0.49575070821529743</c:v>
                </c:pt>
                <c:pt idx="7">
                  <c:v>0.53521126760563376</c:v>
                </c:pt>
                <c:pt idx="8">
                  <c:v>0.39772727272727271</c:v>
                </c:pt>
                <c:pt idx="9">
                  <c:v>0.51315789473684215</c:v>
                </c:pt>
                <c:pt idx="10">
                  <c:v>0.5</c:v>
                </c:pt>
                <c:pt idx="11">
                  <c:v>0.45652173913043476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3605632"/>
        <c:axId val="263644288"/>
      </c:lineChart>
      <c:catAx>
        <c:axId val="263605632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3644288"/>
        <c:crosses val="autoZero"/>
        <c:auto val="1"/>
        <c:lblAlgn val="ctr"/>
        <c:lblOffset val="100"/>
        <c:noMultiLvlLbl val="0"/>
      </c:catAx>
      <c:valAx>
        <c:axId val="263644288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3605632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2020.01.01-2020.12.31  skaičius - 143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- 64</a:t>
            </a:r>
          </a:p>
        </c:rich>
      </c:tx>
      <c:layout>
        <c:manualLayout>
          <c:xMode val="edge"/>
          <c:yMode val="edge"/>
          <c:x val="0.11430800540613427"/>
          <c:y val="2.977667493796526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426894815824559"/>
          <c:y val="0.18477719210718491"/>
          <c:w val="0.77296712910886134"/>
          <c:h val="0.5422752155980512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'2020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1.654259718775847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"/>
                  <c:y val="9.92555831265508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Statistika'!$B$6:$M$6</c:f>
              <c:numCache>
                <c:formatCode>General</c:formatCode>
                <c:ptCount val="12"/>
                <c:pt idx="0">
                  <c:v>11</c:v>
                </c:pt>
                <c:pt idx="1">
                  <c:v>8</c:v>
                </c:pt>
                <c:pt idx="2">
                  <c:v>7</c:v>
                </c:pt>
                <c:pt idx="3">
                  <c:v>1</c:v>
                </c:pt>
                <c:pt idx="4">
                  <c:v>10</c:v>
                </c:pt>
                <c:pt idx="5">
                  <c:v>21</c:v>
                </c:pt>
                <c:pt idx="6">
                  <c:v>32</c:v>
                </c:pt>
                <c:pt idx="7">
                  <c:v>15</c:v>
                </c:pt>
                <c:pt idx="8">
                  <c:v>11</c:v>
                </c:pt>
                <c:pt idx="9">
                  <c:v>12</c:v>
                </c:pt>
                <c:pt idx="10">
                  <c:v>6</c:v>
                </c:pt>
                <c:pt idx="11">
                  <c:v>9</c:v>
                </c:pt>
              </c:numCache>
            </c:numRef>
          </c:val>
        </c:ser>
        <c:ser>
          <c:idx val="0"/>
          <c:order val="1"/>
          <c:tx>
            <c:strRef>
              <c:f>'2020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Statistika'!$B$7:$M$7</c:f>
              <c:numCache>
                <c:formatCode>General</c:formatCode>
                <c:ptCount val="12"/>
                <c:pt idx="0">
                  <c:v>5</c:v>
                </c:pt>
                <c:pt idx="1">
                  <c:v>3</c:v>
                </c:pt>
                <c:pt idx="2">
                  <c:v>4</c:v>
                </c:pt>
                <c:pt idx="3">
                  <c:v>1</c:v>
                </c:pt>
                <c:pt idx="4">
                  <c:v>5</c:v>
                </c:pt>
                <c:pt idx="5">
                  <c:v>5</c:v>
                </c:pt>
                <c:pt idx="6">
                  <c:v>11</c:v>
                </c:pt>
                <c:pt idx="7">
                  <c:v>5</c:v>
                </c:pt>
                <c:pt idx="8">
                  <c:v>7</c:v>
                </c:pt>
                <c:pt idx="9">
                  <c:v>5</c:v>
                </c:pt>
                <c:pt idx="10">
                  <c:v>4</c:v>
                </c:pt>
                <c:pt idx="11">
                  <c:v>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22"/>
        <c:axId val="263842432"/>
        <c:axId val="263852416"/>
      </c:barChart>
      <c:catAx>
        <c:axId val="263842432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3852416"/>
        <c:crosses val="autoZero"/>
        <c:auto val="1"/>
        <c:lblAlgn val="ctr"/>
        <c:lblOffset val="100"/>
        <c:noMultiLvlLbl val="0"/>
      </c:catAx>
      <c:valAx>
        <c:axId val="2638524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384243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1349206797179028"/>
          <c:y val="0.86905479246855932"/>
          <c:w val="0.80394773233990913"/>
          <c:h val="0.11771112978123388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2020.01.01-2020.12.31, 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44,76 %</a:t>
            </a:r>
          </a:p>
        </c:rich>
      </c:tx>
      <c:layout>
        <c:manualLayout>
          <c:xMode val="edge"/>
          <c:yMode val="edge"/>
          <c:x val="0.19527869579682822"/>
          <c:y val="4.43028342387434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6712283057641055E-2"/>
          <c:y val="0.25068339236965009"/>
          <c:w val="0.86563975979308794"/>
          <c:h val="0.59554172007568817"/>
        </c:manualLayout>
      </c:layout>
      <c:lineChart>
        <c:grouping val="stacked"/>
        <c:varyColors val="0"/>
        <c:ser>
          <c:idx val="0"/>
          <c:order val="0"/>
          <c:tx>
            <c:strRef>
              <c:f>'2020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4138055870245711E-2"/>
                  <c:y val="-3.4776156856361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8620689655172409E-2"/>
                  <c:y val="-4.62962962962963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7176873554367983E-2"/>
                  <c:y val="-4.1343940534564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2681247468610773E-2"/>
                  <c:y val="-3.44530577088716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913453299057412E-2"/>
                  <c:y val="-3.1007751937984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1.8957345971563982E-2"/>
                  <c:y val="3.1007751937984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1.4268727705112961E-2"/>
                  <c:y val="-3.44530577088716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1.6708437761069339E-2"/>
                  <c:y val="-3.4453057708871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Statistika'!$B$8:$M$8</c:f>
              <c:numCache>
                <c:formatCode>0.00%</c:formatCode>
                <c:ptCount val="12"/>
                <c:pt idx="0">
                  <c:v>0.45454545454545453</c:v>
                </c:pt>
                <c:pt idx="1">
                  <c:v>0.375</c:v>
                </c:pt>
                <c:pt idx="2">
                  <c:v>0.5714285714285714</c:v>
                </c:pt>
                <c:pt idx="3">
                  <c:v>1</c:v>
                </c:pt>
                <c:pt idx="4">
                  <c:v>0.5</c:v>
                </c:pt>
                <c:pt idx="5">
                  <c:v>0.23809523809523808</c:v>
                </c:pt>
                <c:pt idx="6">
                  <c:v>0.34375</c:v>
                </c:pt>
                <c:pt idx="7">
                  <c:v>0.33333333333333331</c:v>
                </c:pt>
                <c:pt idx="8">
                  <c:v>0.63636363636363635</c:v>
                </c:pt>
                <c:pt idx="9">
                  <c:v>0.41666666666666669</c:v>
                </c:pt>
                <c:pt idx="10">
                  <c:v>0.66666666666666663</c:v>
                </c:pt>
                <c:pt idx="11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3902336"/>
        <c:axId val="263903872"/>
      </c:lineChart>
      <c:catAx>
        <c:axId val="263902336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3903872"/>
        <c:crosses val="autoZero"/>
        <c:auto val="1"/>
        <c:lblAlgn val="ctr"/>
        <c:lblOffset val="100"/>
        <c:noMultiLvlLbl val="0"/>
      </c:catAx>
      <c:valAx>
        <c:axId val="263903872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3902336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10</xdr:row>
      <xdr:rowOff>76200</xdr:rowOff>
    </xdr:from>
    <xdr:to>
      <xdr:col>6</xdr:col>
      <xdr:colOff>0</xdr:colOff>
      <xdr:row>30</xdr:row>
      <xdr:rowOff>104775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123824</xdr:colOff>
      <xdr:row>32</xdr:row>
      <xdr:rowOff>19050</xdr:rowOff>
    </xdr:from>
    <xdr:to>
      <xdr:col>6</xdr:col>
      <xdr:colOff>0</xdr:colOff>
      <xdr:row>51</xdr:row>
      <xdr:rowOff>85725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10</xdr:row>
      <xdr:rowOff>76200</xdr:rowOff>
    </xdr:from>
    <xdr:to>
      <xdr:col>5</xdr:col>
      <xdr:colOff>685800</xdr:colOff>
      <xdr:row>30</xdr:row>
      <xdr:rowOff>104775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123825</xdr:colOff>
      <xdr:row>32</xdr:row>
      <xdr:rowOff>19050</xdr:rowOff>
    </xdr:from>
    <xdr:to>
      <xdr:col>5</xdr:col>
      <xdr:colOff>695325</xdr:colOff>
      <xdr:row>51</xdr:row>
      <xdr:rowOff>85725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M15" sqref="M15"/>
    </sheetView>
  </sheetViews>
  <sheetFormatPr defaultColWidth="9.140625" defaultRowHeight="15" x14ac:dyDescent="0.3"/>
  <cols>
    <col min="1" max="1" width="53.42578125" style="3" customWidth="1"/>
    <col min="2" max="2" width="11.7109375" style="3" customWidth="1"/>
    <col min="3" max="3" width="11" style="3" customWidth="1"/>
    <col min="4" max="5" width="12.140625" style="3" customWidth="1"/>
    <col min="6" max="6" width="12.42578125" style="3" customWidth="1"/>
    <col min="7" max="7" width="12.5703125" style="3" customWidth="1"/>
    <col min="8" max="8" width="12" style="3" customWidth="1"/>
    <col min="9" max="9" width="12.5703125" style="3" customWidth="1"/>
    <col min="10" max="11" width="11.85546875" style="3" customWidth="1"/>
    <col min="12" max="12" width="10.5703125" style="3" customWidth="1"/>
    <col min="13" max="13" width="12.85546875" style="3" customWidth="1"/>
    <col min="14" max="14" width="13.140625" style="3" customWidth="1"/>
    <col min="15" max="16384" width="9.140625" style="3"/>
  </cols>
  <sheetData>
    <row r="1" spans="1:14" ht="18.75" customHeight="1" x14ac:dyDescent="0.3">
      <c r="A1" s="14" t="s">
        <v>33</v>
      </c>
    </row>
    <row r="2" spans="1:14" ht="16.5" x14ac:dyDescent="0.3">
      <c r="A2" s="1" t="s">
        <v>4</v>
      </c>
    </row>
    <row r="3" spans="1:14" x14ac:dyDescent="0.3">
      <c r="A3" s="2" t="s">
        <v>20</v>
      </c>
    </row>
    <row r="4" spans="1:14" ht="13.5" customHeight="1" x14ac:dyDescent="0.3">
      <c r="B4" s="15" t="s">
        <v>0</v>
      </c>
      <c r="C4" s="15"/>
      <c r="D4" s="15"/>
    </row>
    <row r="5" spans="1:14" ht="30" x14ac:dyDescent="0.3">
      <c r="A5" s="4"/>
      <c r="B5" s="5" t="s">
        <v>21</v>
      </c>
      <c r="C5" s="5" t="s">
        <v>22</v>
      </c>
      <c r="D5" s="5" t="s">
        <v>24</v>
      </c>
      <c r="E5" s="5" t="s">
        <v>25</v>
      </c>
      <c r="F5" s="5" t="s">
        <v>26</v>
      </c>
      <c r="G5" s="5" t="s">
        <v>27</v>
      </c>
      <c r="H5" s="5" t="s">
        <v>28</v>
      </c>
      <c r="I5" s="5" t="s">
        <v>29</v>
      </c>
      <c r="J5" s="5" t="s">
        <v>30</v>
      </c>
      <c r="K5" s="5" t="s">
        <v>31</v>
      </c>
      <c r="L5" s="5" t="s">
        <v>32</v>
      </c>
      <c r="M5" s="5" t="s">
        <v>34</v>
      </c>
      <c r="N5" s="6" t="s">
        <v>23</v>
      </c>
    </row>
    <row r="6" spans="1:14" x14ac:dyDescent="0.3">
      <c r="A6" s="7" t="s">
        <v>1</v>
      </c>
      <c r="B6" s="8">
        <v>418</v>
      </c>
      <c r="C6" s="8">
        <v>342</v>
      </c>
      <c r="D6" s="8">
        <v>199</v>
      </c>
      <c r="E6" s="8">
        <v>140</v>
      </c>
      <c r="F6" s="8">
        <v>107</v>
      </c>
      <c r="G6" s="8">
        <v>94</v>
      </c>
      <c r="H6" s="8">
        <v>353</v>
      </c>
      <c r="I6" s="8">
        <v>142</v>
      </c>
      <c r="J6" s="8">
        <v>88</v>
      </c>
      <c r="K6" s="8">
        <v>76</v>
      </c>
      <c r="L6" s="8">
        <v>70</v>
      </c>
      <c r="M6" s="8">
        <v>46</v>
      </c>
      <c r="N6" s="11">
        <f>SUM(B6:M6)</f>
        <v>2075</v>
      </c>
    </row>
    <row r="7" spans="1:14" ht="30" x14ac:dyDescent="0.3">
      <c r="A7" s="10" t="s">
        <v>3</v>
      </c>
      <c r="B7" s="11">
        <v>302</v>
      </c>
      <c r="C7" s="11">
        <v>214</v>
      </c>
      <c r="D7" s="11">
        <v>126</v>
      </c>
      <c r="E7" s="11">
        <v>95</v>
      </c>
      <c r="F7" s="11">
        <v>59</v>
      </c>
      <c r="G7" s="11">
        <v>49</v>
      </c>
      <c r="H7" s="11">
        <v>175</v>
      </c>
      <c r="I7" s="11">
        <v>76</v>
      </c>
      <c r="J7" s="11">
        <v>35</v>
      </c>
      <c r="K7" s="11">
        <v>39</v>
      </c>
      <c r="L7" s="11">
        <v>35</v>
      </c>
      <c r="M7" s="11">
        <v>21</v>
      </c>
      <c r="N7" s="11">
        <f>SUM(B7:M7)</f>
        <v>1226</v>
      </c>
    </row>
    <row r="8" spans="1:14" ht="45" x14ac:dyDescent="0.3">
      <c r="A8" s="12" t="s">
        <v>2</v>
      </c>
      <c r="B8" s="13">
        <f t="shared" ref="B8:N8" si="0">B7/B6</f>
        <v>0.72248803827751196</v>
      </c>
      <c r="C8" s="13">
        <f t="shared" ref="C8:L8" si="1">C7/C6</f>
        <v>0.6257309941520468</v>
      </c>
      <c r="D8" s="13">
        <f t="shared" si="1"/>
        <v>0.63316582914572861</v>
      </c>
      <c r="E8" s="13">
        <f t="shared" si="1"/>
        <v>0.6785714285714286</v>
      </c>
      <c r="F8" s="13">
        <f t="shared" si="1"/>
        <v>0.55140186915887845</v>
      </c>
      <c r="G8" s="13">
        <f t="shared" si="1"/>
        <v>0.52127659574468088</v>
      </c>
      <c r="H8" s="13">
        <f t="shared" si="1"/>
        <v>0.49575070821529743</v>
      </c>
      <c r="I8" s="13">
        <f t="shared" si="1"/>
        <v>0.53521126760563376</v>
      </c>
      <c r="J8" s="13">
        <f t="shared" si="1"/>
        <v>0.39772727272727271</v>
      </c>
      <c r="K8" s="13">
        <f t="shared" si="1"/>
        <v>0.51315789473684215</v>
      </c>
      <c r="L8" s="13">
        <f t="shared" si="1"/>
        <v>0.5</v>
      </c>
      <c r="M8" s="13">
        <f t="shared" si="0"/>
        <v>0.45652173913043476</v>
      </c>
      <c r="N8" s="13">
        <f t="shared" si="0"/>
        <v>0.59084337349397587</v>
      </c>
    </row>
  </sheetData>
  <mergeCells count="1">
    <mergeCell ref="B4:D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opLeftCell="B1" workbookViewId="0">
      <selection activeCell="N5" sqref="N5"/>
    </sheetView>
  </sheetViews>
  <sheetFormatPr defaultColWidth="9.140625" defaultRowHeight="15" x14ac:dyDescent="0.3"/>
  <cols>
    <col min="1" max="1" width="53.42578125" style="3" customWidth="1"/>
    <col min="2" max="2" width="11.7109375" style="3" customWidth="1"/>
    <col min="3" max="3" width="12.42578125" style="3" customWidth="1"/>
    <col min="4" max="4" width="12.5703125" style="3" customWidth="1"/>
    <col min="5" max="6" width="12.42578125" style="3" customWidth="1"/>
    <col min="7" max="7" width="12" style="3" customWidth="1"/>
    <col min="8" max="9" width="12.140625" style="3" customWidth="1"/>
    <col min="10" max="10" width="11.5703125" style="3" customWidth="1"/>
    <col min="11" max="11" width="11.7109375" style="3" customWidth="1"/>
    <col min="12" max="12" width="12.5703125" style="3" customWidth="1"/>
    <col min="13" max="13" width="12.7109375" style="3" customWidth="1"/>
    <col min="14" max="14" width="12.28515625" style="3" customWidth="1"/>
    <col min="15" max="16384" width="9.140625" style="3"/>
  </cols>
  <sheetData>
    <row r="1" spans="1:14" ht="18.75" customHeight="1" x14ac:dyDescent="0.35">
      <c r="A1" s="14" t="s">
        <v>18</v>
      </c>
    </row>
    <row r="2" spans="1:14" ht="16.5" x14ac:dyDescent="0.3">
      <c r="A2" s="1" t="s">
        <v>4</v>
      </c>
    </row>
    <row r="3" spans="1:14" x14ac:dyDescent="0.3">
      <c r="A3" s="2" t="s">
        <v>5</v>
      </c>
    </row>
    <row r="4" spans="1:14" ht="13.5" customHeight="1" x14ac:dyDescent="0.3">
      <c r="B4" s="16" t="s">
        <v>0</v>
      </c>
      <c r="C4" s="16"/>
    </row>
    <row r="5" spans="1:14" ht="30" x14ac:dyDescent="0.3">
      <c r="A5" s="4"/>
      <c r="B5" s="5" t="s">
        <v>6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19</v>
      </c>
      <c r="N5" s="6" t="s">
        <v>7</v>
      </c>
    </row>
    <row r="6" spans="1:14" x14ac:dyDescent="0.3">
      <c r="A6" s="7" t="s">
        <v>1</v>
      </c>
      <c r="B6" s="8">
        <v>11</v>
      </c>
      <c r="C6" s="8">
        <v>8</v>
      </c>
      <c r="D6" s="8">
        <v>7</v>
      </c>
      <c r="E6" s="8">
        <v>1</v>
      </c>
      <c r="F6" s="8">
        <v>10</v>
      </c>
      <c r="G6" s="8">
        <v>21</v>
      </c>
      <c r="H6" s="8">
        <v>32</v>
      </c>
      <c r="I6" s="8">
        <v>15</v>
      </c>
      <c r="J6" s="8">
        <v>11</v>
      </c>
      <c r="K6" s="8">
        <v>12</v>
      </c>
      <c r="L6" s="8">
        <v>6</v>
      </c>
      <c r="M6" s="8">
        <v>9</v>
      </c>
      <c r="N6" s="9">
        <f>SUM(B6:M6)</f>
        <v>143</v>
      </c>
    </row>
    <row r="7" spans="1:14" ht="30" x14ac:dyDescent="0.3">
      <c r="A7" s="10" t="s">
        <v>3</v>
      </c>
      <c r="B7" s="11">
        <v>5</v>
      </c>
      <c r="C7" s="11">
        <v>3</v>
      </c>
      <c r="D7" s="11">
        <v>4</v>
      </c>
      <c r="E7" s="11">
        <v>1</v>
      </c>
      <c r="F7" s="11">
        <v>5</v>
      </c>
      <c r="G7" s="11">
        <v>5</v>
      </c>
      <c r="H7" s="11">
        <v>11</v>
      </c>
      <c r="I7" s="11">
        <v>5</v>
      </c>
      <c r="J7" s="11">
        <v>7</v>
      </c>
      <c r="K7" s="11">
        <v>5</v>
      </c>
      <c r="L7" s="11">
        <v>4</v>
      </c>
      <c r="M7" s="11">
        <v>9</v>
      </c>
      <c r="N7" s="9">
        <f>SUM(B7:M7)</f>
        <v>64</v>
      </c>
    </row>
    <row r="8" spans="1:14" ht="45" x14ac:dyDescent="0.3">
      <c r="A8" s="12" t="s">
        <v>2</v>
      </c>
      <c r="B8" s="13">
        <f t="shared" ref="B8:L8" si="0">B7/B6</f>
        <v>0.45454545454545453</v>
      </c>
      <c r="C8" s="13">
        <f t="shared" si="0"/>
        <v>0.375</v>
      </c>
      <c r="D8" s="13">
        <f t="shared" si="0"/>
        <v>0.5714285714285714</v>
      </c>
      <c r="E8" s="13">
        <f t="shared" si="0"/>
        <v>1</v>
      </c>
      <c r="F8" s="13">
        <f t="shared" si="0"/>
        <v>0.5</v>
      </c>
      <c r="G8" s="13">
        <f t="shared" si="0"/>
        <v>0.23809523809523808</v>
      </c>
      <c r="H8" s="13">
        <f t="shared" si="0"/>
        <v>0.34375</v>
      </c>
      <c r="I8" s="13">
        <f t="shared" si="0"/>
        <v>0.33333333333333331</v>
      </c>
      <c r="J8" s="13">
        <f t="shared" si="0"/>
        <v>0.63636363636363635</v>
      </c>
      <c r="K8" s="13">
        <f t="shared" si="0"/>
        <v>0.41666666666666669</v>
      </c>
      <c r="L8" s="13">
        <f t="shared" si="0"/>
        <v>0.66666666666666663</v>
      </c>
      <c r="M8" s="13">
        <f t="shared" ref="M8:N8" si="1">M7/M6</f>
        <v>1</v>
      </c>
      <c r="N8" s="13">
        <f t="shared" si="1"/>
        <v>0.44755244755244755</v>
      </c>
    </row>
  </sheetData>
  <mergeCells count="1">
    <mergeCell ref="B4:C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 m. Statistika</vt:lpstr>
      <vt:lpstr>2020 m. Statistika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2013-11-13T14:12:46Z</dcterms:created>
  <dcterms:modified xsi:type="dcterms:W3CDTF">2022-01-04T08:57:20Z</dcterms:modified>
</cp:coreProperties>
</file>