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2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7.xml" ContentType="application/vnd.openxmlformats-officedocument.drawingml.chart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 activeTab="2"/>
    <workbookView xWindow="0" yWindow="0" windowWidth="28800" windowHeight="12390"/>
  </bookViews>
  <sheets>
    <sheet name="2021" sheetId="1" r:id="rId1"/>
    <sheet name="2021 I pusmetis" sheetId="2" r:id="rId2"/>
    <sheet name="2021 II pusmetis" sheetId="3" r:id="rId3"/>
  </sheets>
  <calcPr calcId="152511"/>
</workbook>
</file>

<file path=xl/calcChain.xml><?xml version="1.0" encoding="utf-8"?>
<calcChain xmlns="http://schemas.openxmlformats.org/spreadsheetml/2006/main">
  <c r="P82" i="2" l="1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P81" i="1" l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</calcChain>
</file>

<file path=xl/sharedStrings.xml><?xml version="1.0" encoding="utf-8"?>
<sst xmlns="http://schemas.openxmlformats.org/spreadsheetml/2006/main" count="290" uniqueCount="100">
  <si>
    <t>Pateiktų PVM sąskaitų faktūrų registrų skaičiaus ataskaita</t>
  </si>
  <si>
    <t>AVMI: Visos</t>
  </si>
  <si>
    <r>
      <rPr>
        <sz val="12"/>
        <color rgb="FF333333"/>
        <rFont val="Arial"/>
      </rPr>
      <t>Mokesčio mokėtojo tipas:</t>
    </r>
    <r>
      <rPr>
        <sz val="12"/>
        <color theme="1"/>
        <rFont val="Arial"/>
      </rPr>
      <t xml:space="preserve"> Visi</t>
    </r>
  </si>
  <si>
    <r>
      <rPr>
        <sz val="12"/>
        <color rgb="FF333333"/>
        <rFont val="Arial"/>
      </rPr>
      <t xml:space="preserve">Mokesčių mokėtojo grupė: </t>
    </r>
    <r>
      <rPr>
        <sz val="12"/>
        <color theme="1"/>
        <rFont val="Arial"/>
      </rPr>
      <t>Visi</t>
    </r>
  </si>
  <si>
    <r>
      <rPr>
        <sz val="12"/>
        <color rgb="FF333333"/>
        <rFont val="Arial"/>
      </rPr>
      <t xml:space="preserve">Mokestinio laikotarpio tipas: </t>
    </r>
    <r>
      <rPr>
        <sz val="12"/>
        <color theme="1"/>
        <rFont val="Arial"/>
      </rPr>
      <t>Visi</t>
    </r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</si>
  <si>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</si>
  <si>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</si>
  <si>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</si>
  <si>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</si>
  <si>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</si>
  <si>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</si>
  <si>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</si>
  <si>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</si>
  <si>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</si>
  <si>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</si>
  <si>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</si>
  <si>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</si>
  <si>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</si>
  <si>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</si>
  <si>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</si>
  <si>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</si>
  <si>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</si>
  <si>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</si>
  <si>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</si>
  <si>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</si>
  <si>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Alytaus m. sav.</t>
  </si>
  <si>
    <t>Alytaus r. sav.</t>
  </si>
  <si>
    <t>Birštono sav.</t>
  </si>
  <si>
    <t>Druskininkų sav.</t>
  </si>
  <si>
    <t>Jonavos r. sav.</t>
  </si>
  <si>
    <t>Kaišiadorių r. sav.</t>
  </si>
  <si>
    <t>Kalvarijos sav.</t>
  </si>
  <si>
    <t>Kauno m. sav.</t>
  </si>
  <si>
    <t>Kauno r. sav.</t>
  </si>
  <si>
    <t>Kazlų Rūdos sav.</t>
  </si>
  <si>
    <t>Kėdainių r. sav.</t>
  </si>
  <si>
    <t>Lazdijų r. sav.</t>
  </si>
  <si>
    <t>Marijampolės sav.</t>
  </si>
  <si>
    <t>Prienų r. sav.</t>
  </si>
  <si>
    <t>Raseinių r. sav.</t>
  </si>
  <si>
    <t>Šakių r. sav.</t>
  </si>
  <si>
    <t>Varėnos r. sav.</t>
  </si>
  <si>
    <t>Vilkaviškio r. sav.</t>
  </si>
  <si>
    <t>Klaipėdos AVMI</t>
  </si>
  <si>
    <t>Jurbarko r. sav.</t>
  </si>
  <si>
    <t>Klaipėdos m. sav.</t>
  </si>
  <si>
    <t>Klaipėdos r. sav.</t>
  </si>
  <si>
    <t>Kretingos r. sav.</t>
  </si>
  <si>
    <t>Mažeikių r. sav.</t>
  </si>
  <si>
    <t>Neringos sav.</t>
  </si>
  <si>
    <t>Pagėgių sav.</t>
  </si>
  <si>
    <t>Palangos m. sav.</t>
  </si>
  <si>
    <t>Plungės r. sav.</t>
  </si>
  <si>
    <t>Rietavo sav.</t>
  </si>
  <si>
    <t>Skuodo r. sav.</t>
  </si>
  <si>
    <t>Šilalės r. sav.</t>
  </si>
  <si>
    <t>Šilutės r. sav.</t>
  </si>
  <si>
    <t>Tauragės r. sav.</t>
  </si>
  <si>
    <t>Telšių r. sav.</t>
  </si>
  <si>
    <t>Panevėžio AVMI</t>
  </si>
  <si>
    <t>Anykščių r. sav.</t>
  </si>
  <si>
    <t>Biržų r. sav.</t>
  </si>
  <si>
    <t>Ignalinos r. sav.</t>
  </si>
  <si>
    <t>Kupiškio r. sav.</t>
  </si>
  <si>
    <t>Molėtų r. sav.</t>
  </si>
  <si>
    <t>Panevėžio m. sav.</t>
  </si>
  <si>
    <t>Panevėžio r. sav.</t>
  </si>
  <si>
    <t>Pasvalio r. sav.</t>
  </si>
  <si>
    <t>Rokiškio r. sav.</t>
  </si>
  <si>
    <t>Utenos r. sav.</t>
  </si>
  <si>
    <t>Visagino sav.</t>
  </si>
  <si>
    <t>Zarasų r. sav.</t>
  </si>
  <si>
    <t>Šiaulių AVMI</t>
  </si>
  <si>
    <t>Akmenės r. sav.</t>
  </si>
  <si>
    <t>Joniškio r. sav.</t>
  </si>
  <si>
    <t>Kelmės r. sav.</t>
  </si>
  <si>
    <t>Pakruojo r. sav.</t>
  </si>
  <si>
    <t>Radviliškio r. sav.</t>
  </si>
  <si>
    <t>Šiaulių m. sav.</t>
  </si>
  <si>
    <t>Šiaulių r. sav.</t>
  </si>
  <si>
    <t>Vilniaus AVMI</t>
  </si>
  <si>
    <t>Elektrėnų sav.</t>
  </si>
  <si>
    <t>Šalčininkų r. sav.</t>
  </si>
  <si>
    <t>Širvintų r. sav.</t>
  </si>
  <si>
    <t>Švenčionių r. sav.</t>
  </si>
  <si>
    <t>Trakų r. sav.</t>
  </si>
  <si>
    <t>Ukmergės r. sav.</t>
  </si>
  <si>
    <t>Vilniaus m. sav.</t>
  </si>
  <si>
    <t>Vilniaus r. sav.</t>
  </si>
  <si>
    <t/>
  </si>
  <si>
    <t>Suma</t>
  </si>
  <si>
    <r>
      <rPr>
        <b/>
        <sz val="12"/>
        <color rgb="FF333333"/>
        <rFont val="Arial"/>
      </rPr>
      <t>Ataskaitos sugeneravimo data ir laikas:</t>
    </r>
    <r>
      <rPr>
        <sz val="12"/>
        <color rgb="FF333333"/>
        <rFont val="Arial"/>
      </rPr>
      <t xml:space="preserve"> </t>
    </r>
    <r>
      <rPr>
        <sz val="12"/>
        <color theme="1"/>
        <rFont val="Arial"/>
      </rPr>
      <t>2021-01-04</t>
    </r>
  </si>
  <si>
    <r>
      <rPr>
        <sz val="12"/>
        <color rgb="FF333333"/>
        <rFont val="Arial"/>
        <family val="2"/>
        <charset val="186"/>
      </rPr>
      <t>Mokesčio mokėtojo tipas:</t>
    </r>
    <r>
      <rPr>
        <sz val="12"/>
        <color theme="1"/>
        <rFont val="Arial"/>
        <family val="2"/>
        <charset val="186"/>
      </rPr>
      <t xml:space="preserve"> Visi</t>
    </r>
  </si>
  <si>
    <r>
      <rPr>
        <sz val="12"/>
        <color rgb="FF333333"/>
        <rFont val="Arial"/>
        <family val="2"/>
        <charset val="186"/>
      </rPr>
      <t xml:space="preserve">Mokesčių mokėtojo grupė: </t>
    </r>
    <r>
      <rPr>
        <sz val="12"/>
        <color theme="1"/>
        <rFont val="Arial"/>
        <family val="2"/>
        <charset val="186"/>
      </rPr>
      <t>Visi</t>
    </r>
  </si>
  <si>
    <r>
      <rPr>
        <sz val="12"/>
        <color rgb="FF333333"/>
        <rFont val="Arial"/>
        <family val="2"/>
        <charset val="186"/>
      </rPr>
      <t xml:space="preserve">Mokestinio laikotarpio tipas: </t>
    </r>
    <r>
      <rPr>
        <sz val="12"/>
        <color theme="1"/>
        <rFont val="Arial"/>
        <family val="2"/>
        <charset val="186"/>
      </rPr>
      <t>Visi</t>
    </r>
  </si>
  <si>
    <t>Savivaldybė: Visos</t>
  </si>
  <si>
    <t>Ataskaitinis laikotarpis: 2021-01-01 - 2021-12-31</t>
  </si>
  <si>
    <t>Ataskaitinis laikotarpis: 2021-01-01 - 2021-06-30</t>
  </si>
  <si>
    <r>
      <rPr>
        <b/>
        <sz val="12"/>
        <color rgb="FF333333"/>
        <rFont val="Arial"/>
        <family val="2"/>
        <charset val="186"/>
      </rPr>
      <t>Ataskaitos sugeneravimo data: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2022-01-10 16:19</t>
    </r>
  </si>
  <si>
    <t>Ataskaitinis laikotarpis: 2021-07-01 - 2021-12-31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</si>
</sst>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</font>
    <font>
      <sz val="16"/>
      <color theme="1"/>
      <name val="Arial"/>
    </font>
    <font>
      <sz val="12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sz val="10"/>
      <color theme="1"/>
      <name val="Arial"/>
    </font>
    <font>
      <sz val="12"/>
      <color rgb="FF333333"/>
      <name val="Arial"/>
    </font>
    <font>
      <b/>
      <sz val="12"/>
      <color rgb="FF333333"/>
      <name val="Arial"/>
    </font>
    <font>
      <sz val="11"/>
      <color theme="1"/>
      <name val="Calibri"/>
      <family val="2"/>
      <charset val="186"/>
    </font>
    <font>
      <sz val="16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b/>
      <sz val="12"/>
      <color rgb="FF333333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2" borderId="2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/>
    <xf numFmtId="3" fontId="13" fillId="2" borderId="2" xfId="0" applyNumberFormat="1" applyFon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3" fontId="0" fillId="2" borderId="5" xfId="0" applyNumberFormat="1" applyFill="1" applyBorder="1" applyAlignment="1">
      <alignment horizontal="left" vertical="center" wrapText="1"/>
    </xf>
    <xf numFmtId="1" fontId="15" fillId="3" borderId="9" xfId="0" applyNumberFormat="1" applyFont="1" applyFill="1" applyBorder="1" applyAlignment="1">
      <alignment horizontal="left" vertical="center" wrapText="1"/>
    </xf>
    <xf numFmtId="1" fontId="15" fillId="3" borderId="11" xfId="0" applyNumberFormat="1" applyFont="1" applyFill="1" applyBorder="1" applyAlignment="1">
      <alignment horizontal="left" vertical="center" wrapText="1"/>
    </xf>
    <xf numFmtId="3" fontId="13" fillId="0" borderId="2" xfId="0" applyNumberFormat="1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15" fillId="0" borderId="1" xfId="0" applyNumberFormat="1" applyFont="1" applyBorder="1" applyAlignment="1">
      <alignment horizontal="left" vertical="center" wrapText="1"/>
    </xf>
    <xf numFmtId="3" fontId="15" fillId="0" borderId="1" xfId="0" applyNumberFormat="1" applyFont="1" applyBorder="1" applyAlignment="1">
      <alignment vertical="center" wrapText="1"/>
    </xf>
    <xf numFmtId="1" fontId="15" fillId="3" borderId="8" xfId="0" applyNumberFormat="1" applyFont="1" applyFill="1" applyBorder="1" applyAlignment="1">
      <alignment horizontal="left" vertical="center" wrapText="1"/>
    </xf>
    <xf numFmtId="1" fontId="15" fillId="3" borderId="9" xfId="0" applyNumberFormat="1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horizontal="left" vertical="center" wrapText="1"/>
    </xf>
    <xf numFmtId="1" fontId="5" fillId="3" borderId="10" xfId="0" applyNumberFormat="1" applyFont="1" applyFill="1" applyBorder="1" applyAlignment="1">
      <alignment vertical="center" wrapText="1"/>
    </xf>
    <xf numFmtId="1" fontId="5" fillId="3" borderId="11" xfId="0" applyNumberFormat="1" applyFont="1" applyFill="1" applyBorder="1" applyAlignment="1">
      <alignment vertical="center" wrapText="1"/>
    </xf>
    <xf numFmtId="1" fontId="5" fillId="0" borderId="2" xfId="0" applyNumberFormat="1" applyFont="1" applyBorder="1" applyAlignment="1">
      <alignment vertical="center" wrapText="1"/>
    </xf>
    <xf numFmtId="1" fontId="15" fillId="3" borderId="8" xfId="0" applyNumberFormat="1" applyFont="1" applyFill="1" applyBorder="1" applyAlignment="1">
      <alignment vertical="center" wrapText="1"/>
    </xf>
    <xf numFmtId="1" fontId="15" fillId="3" borderId="9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1" fontId="15" fillId="0" borderId="1" xfId="0" applyNumberFormat="1" applyFont="1" applyBorder="1" applyAlignment="1">
      <alignment horizontal="left" vertical="center" wrapText="1"/>
    </xf>
    <xf numFmtId="1" fontId="15" fillId="0" borderId="1" xfId="0" applyNumberFormat="1" applyFont="1" applyBorder="1" applyAlignment="1">
      <alignment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1" fontId="5" fillId="3" borderId="8" xfId="0" applyNumberFormat="1" applyFont="1" applyFill="1" applyBorder="1" applyAlignment="1">
      <alignment horizontal="left" vertical="center" wrapText="1"/>
    </xf>
    <xf numFmtId="1" fontId="5" fillId="3" borderId="9" xfId="0" applyNumberFormat="1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8" fillId="0" borderId="0" xfId="0" applyFont="1" applyAlignment="1">
      <alignment horizontal="left" indent="1"/>
    </xf>
    <xf numFmtId="3" fontId="13" fillId="2" borderId="8" xfId="0" applyNumberFormat="1" applyFont="1" applyFill="1" applyBorder="1" applyAlignment="1">
      <alignment horizontal="center" vertical="center" wrapText="1"/>
    </xf>
    <xf numFmtId="3" fontId="13" fillId="2" borderId="9" xfId="0" applyNumberFormat="1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'2021'!$C$8:$C$9</c:f>
              <c:strCache>
                <c:ptCount val="2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1.1090202588424575E-2"/>
                  <c:y val="-7.4517739058361412E-2"/>
                </c:manualLayout>
              </c:layout>
              <c:numFmt formatCode="0.00%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1"/>
              <c:layout>
                <c:manualLayout>
                  <c:x val="-2.4708305336053723E-4"/>
                  <c:y val="-4.5968395826951839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3842248621965333"/>
                  <c:y val="-9.873331051009928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9774238246226358E-3"/>
                  <c:y val="-0.1133224022054451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('2021'!$A$10:$A$11,'2021'!$A$30:$A$31,'2021'!$A$47:$A$48,'2021'!$A$61:$A$62,'2021'!$A$70:$A$71)</c15:sqref>
                  </c15:fullRef>
                </c:ext>
              </c:extLst>
              <c:f>('2021'!$A$10,'2021'!$A$30,'2021'!$A$47,'2021'!$A$61,'2021'!$A$70)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('2021'!$C$10:$C$11,'2021'!$C$30:$C$31,'2021'!$C$47:$C$48,'2021'!$C$61:$C$62,'2021'!$C$70:$C$71)</c15:sqref>
                  </c15:fullRef>
                </c:ext>
              </c:extLst>
              <c:f>('2021'!$C$10,'2021'!$C$30,'2021'!$C$47,'2021'!$C$61,'2021'!$C$70)</c:f>
              <c:numCache>
                <c:formatCode>0</c:formatCode>
                <c:ptCount val="5"/>
                <c:pt idx="0">
                  <c:v>477633</c:v>
                </c:pt>
                <c:pt idx="1">
                  <c:v>296145</c:v>
                </c:pt>
                <c:pt idx="2">
                  <c:v>146949</c:v>
                </c:pt>
                <c:pt idx="3">
                  <c:v>119932</c:v>
                </c:pt>
                <c:pt idx="4">
                  <c:v>745628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 pusmetis'!$C$9:$C$10</c:f>
              <c:strCache>
                <c:ptCount val="2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0"/>
                  <c:y val="-6.944444444444444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9.9999999999999895E-2"/>
                  <c:y val="-1.85185185185185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4999999999999998E-2"/>
                  <c:y val="-0.166666666666666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'2021 I pusmetis'!$A$11:$A$72</c15:sqref>
                  </c15:fullRef>
                </c:ext>
              </c:extLst>
              <c:f>('2021 I pusmetis'!$A$11,'2021 I pusmetis'!$A$13:$A$31,'2021 I pusmetis'!$A$33:$A$48,'2021 I pusmetis'!$A$50:$A$62,'2021 I pusmetis'!$A$64:$A$71)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'2021 I pusmetis'!$C$11:$C$72</c15:sqref>
                  </c15:fullRef>
                </c:ext>
              </c:extLst>
              <c:f>('2021 I pusmetis'!$C$11,'2021 I pusmetis'!$C$13:$C$31,'2021 I pusmetis'!$C$33:$C$48,'2021 I pusmetis'!$C$50:$C$62,'2021 I pusmetis'!$C$64:$C$71)</c:f>
              <c:numCache>
                <c:formatCode>0</c:formatCode>
                <c:ptCount val="5"/>
                <c:pt idx="0">
                  <c:v>260302</c:v>
                </c:pt>
                <c:pt idx="1">
                  <c:v>162219</c:v>
                </c:pt>
                <c:pt idx="2">
                  <c:v>81885</c:v>
                </c:pt>
                <c:pt idx="3">
                  <c:v>66536</c:v>
                </c:pt>
                <c:pt idx="4">
                  <c:v>402950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 pusmetis'!$F$10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'2021 I pusmetis'!$A$11:$A$72</c15:sqref>
                  </c15:fullRef>
                </c:ext>
              </c:extLst>
              <c:f>('2021 I pusmetis'!$A$11,'2021 I pusmetis'!$A$13,'2021 I pusmetis'!$A$15:$A$31,'2021 I pusmetis'!$A$33:$A$48,'2021 I pusmetis'!$A$50:$A$62,'2021 I pusmetis'!$A$64:$A$71)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'2021 I pusmetis'!$E$11:$E$72</c15:sqref>
                  </c15:fullRef>
                </c:ext>
              </c:extLst>
              <c:f>('2021 I pusmetis'!$E$11,'2021 I pusmetis'!$E$13,'2021 I pusmetis'!$E$15:$E$31,'2021 I pusmetis'!$E$33:$E$48,'2021 I pusmetis'!$E$50:$E$62,'2021 I pusmetis'!$E$64:$E$71)</c:f>
              <c:numCache>
                <c:formatCode>0</c:formatCode>
                <c:ptCount val="5"/>
                <c:pt idx="0">
                  <c:v>130169</c:v>
                </c:pt>
                <c:pt idx="1">
                  <c:v>81118</c:v>
                </c:pt>
                <c:pt idx="2">
                  <c:v>40969</c:v>
                </c:pt>
                <c:pt idx="3">
                  <c:v>33277</c:v>
                </c:pt>
                <c:pt idx="4">
                  <c:v>201469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 pusmetis'!$D$9:$D$10</c:f>
              <c:strCache>
                <c:ptCount val="2"/>
                <c:pt idx="0">
                  <c:v>Sąskaitų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2.7699978199840335E-2"/>
                  <c:y val="-3.6231283446548795E-3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872D0F4F-1281-445B-B7F8-21DCA5C0FC0D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777F7A7D-37EE-46D3-9351-810519F61FD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0.1018518518518518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2222222222222119E-2"/>
                  <c:y val="-6.01851851851852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'2021 I pusmetis'!$A$11:$A$72</c15:sqref>
                  </c15:fullRef>
                </c:ext>
              </c:extLst>
              <c:f>('2021 I pusmetis'!$A$11,'2021 I pusmetis'!$A$13:$A$31,'2021 I pusmetis'!$A$33:$A$48,'2021 I pusmetis'!$A$50:$A$62,'2021 I pusmetis'!$A$64:$A$71)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'2021 I pusmetis'!$D$11:$D$72</c15:sqref>
                  </c15:fullRef>
                </c:ext>
              </c:extLst>
              <c:f>('2021 I pusmetis'!$D$11,'2021 I pusmetis'!$D$13:$D$31,'2021 I pusmetis'!$D$33:$D$48,'2021 I pusmetis'!$D$50:$D$62,'2021 I pusmetis'!$D$64:$D$71)</c:f>
              <c:numCache>
                <c:formatCode>0</c:formatCode>
                <c:ptCount val="5"/>
                <c:pt idx="0">
                  <c:v>26779187</c:v>
                </c:pt>
                <c:pt idx="1">
                  <c:v>10376899</c:v>
                </c:pt>
                <c:pt idx="2">
                  <c:v>5001298</c:v>
                </c:pt>
                <c:pt idx="3">
                  <c:v>4833746</c:v>
                </c:pt>
                <c:pt idx="4">
                  <c:v>85291176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'2021 I pusmetis'!$D$12</c15:sqref>
                  <c15:spPr xmlns:c15="http://schemas.microsoft.com/office/drawing/2012/chart"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</c15:categoryFilterException>
                <c15:categoryFilterException>
                  <c15:sqref>'2021 I pusmetis'!$D$32</c15:sqref>
                  <c15:spPr xmlns:c15="http://schemas.microsoft.com/office/drawing/2012/chart"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  <c15:dLbl>
                    <c:idx val="1"/>
                    <c:layout>
                      <c:manualLayout>
                        <c:x val="0"/>
                        <c:y val="-5.555555555555555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8E1A69A3-2FA5-41EF-A9E0-77DF8665F29A}" type="CATEGORYNAME">
                            <a:rPr lang="lt-LT"/>
                            <a:pPr/>
                            <a:t>[CATEGORY NAME]</a:t>
                          </a:fld>
                          <a:r>
                            <a:rPr lang="lt-LT" baseline="0"/>
                            <a:t>;</a:t>
                          </a:r>
                        </a:p>
                        <a:p>
                          <a:r>
                            <a:rPr lang="lt-LT" baseline="0"/>
                            <a:t> </a:t>
                          </a:r>
                          <a:fld id="{D4B0CAD5-5448-4D49-B5D8-38435711A630}" type="VALUE">
                            <a:rPr lang="lt-LT" baseline="0"/>
                            <a:pPr/>
                            <a:t>[VALUE]</a:t>
                          </a:fld>
                          <a:r>
                            <a:rPr lang="lt-LT" baseline="0"/>
                            <a:t>; </a:t>
                          </a:r>
                          <a:fld id="{F5852361-3F6A-4B62-BD60-45A97F56C7EA}" type="PERCENTAGE">
                            <a:rPr lang="lt-LT" baseline="0"/>
                            <a:pPr/>
                            <a:t>[PERCENTAGE]</a:t>
                          </a:fld>
                          <a:endParaRPr lang="lt-LT" baseline="0"/>
                        </a:p>
                      </c:rich>
                    </c:tx>
                    <c:dLblPos val="bestFit"/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 I pusmetis'!$E$10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 I pusmetis'!$E$82</c:f>
              <c:numCache>
                <c:formatCode>#,##0</c:formatCode>
                <c:ptCount val="1"/>
                <c:pt idx="0">
                  <c:v>487002</c:v>
                </c:pt>
              </c:numCache>
            </c:numRef>
          </c:val>
        </c:ser>
        <c:ser>
          <c:idx val="1"/>
          <c:order val="1"/>
          <c:tx>
            <c:strRef>
              <c:f>'2021 I pusmetis'!$G$10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 I pusmetis'!$G$82</c:f>
              <c:numCache>
                <c:formatCode>#,##0</c:formatCode>
                <c:ptCount val="1"/>
                <c:pt idx="0">
                  <c:v>486890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9524784"/>
        <c:axId val="1539526416"/>
      </c:barChart>
      <c:catAx>
        <c:axId val="15395247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39526416"/>
        <c:crosses val="autoZero"/>
        <c:auto val="1"/>
        <c:lblAlgn val="ctr"/>
        <c:lblOffset val="100"/>
        <c:noMultiLvlLbl val="0"/>
      </c:catAx>
      <c:valAx>
        <c:axId val="153952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539524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 I pusmetis'!$F$10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 I pusmetis'!$F$82</c:f>
              <c:numCache>
                <c:formatCode>#,##0</c:formatCode>
                <c:ptCount val="1"/>
                <c:pt idx="0">
                  <c:v>36386772</c:v>
                </c:pt>
              </c:numCache>
            </c:numRef>
          </c:val>
        </c:ser>
        <c:ser>
          <c:idx val="1"/>
          <c:order val="1"/>
          <c:tx>
            <c:strRef>
              <c:f>'2021 I pusmetis'!$H$10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 I pusmetis'!$H$82</c:f>
              <c:numCache>
                <c:formatCode>#,##0</c:formatCode>
                <c:ptCount val="1"/>
                <c:pt idx="0">
                  <c:v>95895534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9526960"/>
        <c:axId val="1539522608"/>
      </c:barChart>
      <c:catAx>
        <c:axId val="1539526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39522608"/>
        <c:crosses val="autoZero"/>
        <c:auto val="1"/>
        <c:lblAlgn val="ctr"/>
        <c:lblOffset val="100"/>
        <c:noMultiLvlLbl val="0"/>
      </c:catAx>
      <c:valAx>
        <c:axId val="153952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539526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 pusmetis'!$J$9:$M$9</c:f>
              <c:strCache>
                <c:ptCount val="4"/>
                <c:pt idx="0">
                  <c:v>Duomenų įvedimo būdas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'2021 I pusmetis'!$J$10:$M$10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'2021 I pusmetis'!$J$82:$M$82</c:f>
              <c:numCache>
                <c:formatCode>#,##0</c:formatCode>
                <c:ptCount val="4"/>
                <c:pt idx="0">
                  <c:v>276695</c:v>
                </c:pt>
                <c:pt idx="1">
                  <c:v>550224</c:v>
                </c:pt>
                <c:pt idx="2">
                  <c:v>11670</c:v>
                </c:pt>
                <c:pt idx="3">
                  <c:v>135533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 pusmetis'!$H$10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DBB1484-1D33-442E-911F-D109E2E5E7D4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81E0C924-1DF5-4E27-AFE8-09BECB2D1429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BF8B3E37-DE35-46EF-9833-D5403F9EE25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'2021 I pusmetis'!$A$11:$A$72</c15:sqref>
                  </c15:fullRef>
                </c:ext>
              </c:extLst>
              <c:f>('2021 I pusmetis'!$A$11,'2021 I pusmetis'!$A$13:$A$31,'2021 I pusmetis'!$A$33:$A$48,'2021 I pusmetis'!$A$50:$A$62,'2021 I pusmetis'!$A$64:$A$71)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'2021 I pusmetis'!$H$11:$H$72</c15:sqref>
                  </c15:fullRef>
                </c:ext>
              </c:extLst>
              <c:f>('2021 I pusmetis'!$H$11,'2021 I pusmetis'!$H$13:$H$31,'2021 I pusmetis'!$H$33:$H$48,'2021 I pusmetis'!$H$50:$H$62,'2021 I pusmetis'!$H$64:$H$71)</c:f>
              <c:numCache>
                <c:formatCode>0</c:formatCode>
                <c:ptCount val="5"/>
                <c:pt idx="0">
                  <c:v>17988308</c:v>
                </c:pt>
                <c:pt idx="1">
                  <c:v>5661731</c:v>
                </c:pt>
                <c:pt idx="2">
                  <c:v>2645811</c:v>
                </c:pt>
                <c:pt idx="3">
                  <c:v>2710685</c:v>
                </c:pt>
                <c:pt idx="4">
                  <c:v>66888999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'2021 I pusmetis'!$H$12</c15:sqref>
                  <c15:spPr xmlns:c15="http://schemas.microsoft.com/office/drawing/2012/chart"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</c15:categoryFilterException>
                <c15:categoryFilterException>
                  <c15:sqref>'2021 I pusmetis'!$H$32</c15:sqref>
                  <c15:spPr xmlns:c15="http://schemas.microsoft.com/office/drawing/2012/chart"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  <c15:dLbl>
                    <c:idx val="1"/>
                    <c:layout>
                      <c:manualLayout>
                        <c:x val="-0.14461661159600109"/>
                        <c:y val="-0.11574074074074074"/>
                      </c:manualLayout>
                    </c:layout>
                    <c:tx>
                      <c:rich>
                        <a:bodyPr/>
                        <a:lstStyle/>
                        <a:p>
                          <a:fld id="{475B5013-0EFC-4A8F-B1A0-3DD6D200D702}" type="CATEGORYNAME">
                            <a:rPr lang="lt-LT"/>
                            <a:pPr/>
                            <a:t>[CATEGORY NAME]</a:t>
                          </a:fld>
                          <a:r>
                            <a:rPr lang="lt-LT" baseline="0"/>
                            <a:t>;</a:t>
                          </a:r>
                        </a:p>
                        <a:p>
                          <a:r>
                            <a:rPr lang="lt-LT" baseline="0"/>
                            <a:t> </a:t>
                          </a:r>
                          <a:fld id="{0F3F8CEC-E04A-4C05-813C-4289B4EA75F3}" type="VALUE">
                            <a:rPr lang="lt-LT" baseline="0"/>
                            <a:pPr/>
                            <a:t>[VALUE]</a:t>
                          </a:fld>
                          <a:r>
                            <a:rPr lang="lt-LT" baseline="0"/>
                            <a:t>; </a:t>
                          </a:r>
                          <a:fld id="{163013D3-E8C8-405D-B67B-607626413935}" type="PERCENTAGE">
                            <a:rPr lang="lt-LT" baseline="0"/>
                            <a:pPr/>
                            <a:t>[PERCENTAGE]</a:t>
                          </a:fld>
                          <a:endParaRPr lang="lt-LT" baseline="0"/>
                        </a:p>
                      </c:rich>
                    </c:tx>
                    <c:dLblPos val="bestFit"/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 pusmetis'!$N$9:$N$10</c:f>
              <c:strCache>
                <c:ptCount val="2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'2021 I pusmetis'!$A$11:$A$72</c15:sqref>
                  </c15:fullRef>
                </c:ext>
              </c:extLst>
              <c:f>('2021 I pusmetis'!$A$11,'2021 I pusmetis'!$A$13:$A$31,'2021 I pusmetis'!$A$33:$A$48,'2021 I pusmetis'!$A$50:$A$62,'2021 I pusmetis'!$A$64:$A$71)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'2021 I pusmetis'!$N$11:$N$72</c15:sqref>
                  </c15:fullRef>
                </c:ext>
              </c:extLst>
              <c:f>('2021 I pusmetis'!$N$11,'2021 I pusmetis'!$N$13:$N$31,'2021 I pusmetis'!$N$33:$N$48,'2021 I pusmetis'!$N$50:$N$62,'2021 I pusmetis'!$N$64:$N$71)</c:f>
              <c:numCache>
                <c:formatCode>0</c:formatCode>
                <c:ptCount val="5"/>
                <c:pt idx="0">
                  <c:v>260299</c:v>
                </c:pt>
                <c:pt idx="1">
                  <c:v>162217</c:v>
                </c:pt>
                <c:pt idx="2">
                  <c:v>81882</c:v>
                </c:pt>
                <c:pt idx="3">
                  <c:v>66535</c:v>
                </c:pt>
                <c:pt idx="4">
                  <c:v>402935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'2021 I pusmetis'!$N$12</c15:sqref>
                  <c15:spPr xmlns:c15="http://schemas.microsoft.com/office/drawing/2012/chart"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</c15:categoryFilterException>
                <c15:categoryFilterException>
                  <c15:sqref>'2021 I pusmetis'!$N$32</c15:sqref>
                  <c15:spPr xmlns:c15="http://schemas.microsoft.com/office/drawing/2012/chart"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  <c15:dLbl>
                    <c:idx val="1"/>
                    <c:tx>
                      <c:rich>
                        <a:bodyPr/>
                        <a:lstStyle/>
                        <a:p>
                          <a:fld id="{20EEBE15-B6F8-404F-A510-8B35B5FFD26C}" type="CATEGORYNAME">
                            <a:rPr lang="lt-LT"/>
                            <a:pPr/>
                            <a:t>[CATEGORY NAME]</a:t>
                          </a:fld>
                          <a:r>
                            <a:rPr lang="lt-LT" baseline="0"/>
                            <a:t>; </a:t>
                          </a:r>
                        </a:p>
                        <a:p>
                          <a:fld id="{0C1C324A-FA51-4E7F-813B-706981A8274E}" type="VALUE">
                            <a:rPr lang="lt-LT" baseline="0"/>
                            <a:pPr/>
                            <a:t>[VALUE]</a:t>
                          </a:fld>
                          <a:r>
                            <a:rPr lang="lt-LT" baseline="0"/>
                            <a:t>; </a:t>
                          </a:r>
                          <a:fld id="{CF392C57-64C5-4016-A18D-CFAC320FECFE}" type="PERCENTAGE">
                            <a:rPr lang="lt-LT" baseline="0"/>
                            <a:pPr/>
                            <a:t>[PERCENTAGE]</a:t>
                          </a:fld>
                          <a:endParaRPr lang="lt-LT" baseline="0"/>
                        </a:p>
                      </c:rich>
                    </c:tx>
                    <c:dLblPos val="outEnd"/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 pusmetis'!$P$9:$P$10</c:f>
              <c:strCache>
                <c:ptCount val="2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'2021 I pusmetis'!$A$11:$A$72</c15:sqref>
                  </c15:fullRef>
                </c:ext>
              </c:extLst>
              <c:f>('2021 I pusmetis'!$A$11,'2021 I pusmetis'!$A$13:$A$31,'2021 I pusmetis'!$A$33:$A$48,'2021 I pusmetis'!$A$50:$A$62,'2021 I pusmetis'!$A$64:$A$71)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'2021 I pusmetis'!$P$11:$P$72</c15:sqref>
                  </c15:fullRef>
                </c:ext>
              </c:extLst>
              <c:f>('2021 I pusmetis'!$P$11,'2021 I pusmetis'!$P$13:$P$31,'2021 I pusmetis'!$P$33:$P$48,'2021 I pusmetis'!$P$50:$P$62,'2021 I pusmetis'!$P$64:$P$71)</c:f>
              <c:numCache>
                <c:formatCode>0</c:formatCode>
                <c:ptCount val="5"/>
                <c:pt idx="0">
                  <c:v>90692</c:v>
                </c:pt>
                <c:pt idx="1">
                  <c:v>56321</c:v>
                </c:pt>
                <c:pt idx="2">
                  <c:v>27351</c:v>
                </c:pt>
                <c:pt idx="3">
                  <c:v>24167</c:v>
                </c:pt>
                <c:pt idx="4">
                  <c:v>134137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II pusmetis'!$C$9:$C$10</c:f>
              <c:strCache>
                <c:ptCount val="2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('2021 II pusmetis'!$A$11:$A$12,'2021 II pusmetis'!$A$31:$A$32,'2021 II pusmetis'!$A$48:$A$49,'2021 II pusmetis'!$A$62:$A$63,'2021 II pusmetis'!$A$71:$A$72)</c15:sqref>
                  </c15:fullRef>
                </c:ext>
              </c:extLst>
              <c:f>('2021 II pusmetis'!$A$11,'2021 II pusmetis'!$A$31,'2021 II pusmetis'!$A$48,'2021 II pusmetis'!$A$62,'2021 II pusmetis'!$A$71)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('2021 II pusmetis'!$C$11:$C$12,'2021 II pusmetis'!$C$31:$C$32,'2021 II pusmetis'!$C$48:$C$49,'2021 II pusmetis'!$C$62:$C$63,'2021 II pusmetis'!$C$71:$C$72)</c15:sqref>
                  </c15:fullRef>
                </c:ext>
              </c:extLst>
              <c:f>('2021 II pusmetis'!$C$11,'2021 II pusmetis'!$C$31,'2021 II pusmetis'!$C$48,'2021 II pusmetis'!$C$62,'2021 II pusmetis'!$C$71)</c:f>
              <c:numCache>
                <c:formatCode>0</c:formatCode>
                <c:ptCount val="5"/>
                <c:pt idx="0">
                  <c:v>217331</c:v>
                </c:pt>
                <c:pt idx="1">
                  <c:v>133926</c:v>
                </c:pt>
                <c:pt idx="2">
                  <c:v>65064</c:v>
                </c:pt>
                <c:pt idx="3">
                  <c:v>53396</c:v>
                </c:pt>
                <c:pt idx="4">
                  <c:v>342678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'2021'!$D$8:$D$9</c:f>
              <c:strCache>
                <c:ptCount val="2"/>
                <c:pt idx="0">
                  <c:v>Sąskaitų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1"/>
              <c:layout>
                <c:manualLayout>
                  <c:x val="0"/>
                  <c:y val="8.237986270022891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4.576659038901605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2762071483095252E-2"/>
                  <c:y val="-0.1739130434782608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9423778267230604E-2"/>
                  <c:y val="-4.576659038901601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('2021'!$A$10:$A$11,'2021'!$A$30:$A$31,'2021'!$A$47:$A$48,'2021'!$A$61:$A$62,'2021'!$A$70:$A$71)</c15:sqref>
                  </c15:fullRef>
                </c:ext>
              </c:extLst>
              <c:f>('2021'!$A$10,'2021'!$A$30,'2021'!$A$47,'2021'!$A$61,'2021'!$A$70)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('2021'!$D$10:$D$11,'2021'!$D$30:$D$31,'2021'!$D$47:$D$48,'2021'!$D$61:$D$62,'2021'!$D$70:$D$71)</c15:sqref>
                  </c15:fullRef>
                </c:ext>
              </c:extLst>
              <c:f>('2021'!$D$10,'2021'!$D$30,'2021'!$D$47,'2021'!$D$61,'2021'!$D$70)</c:f>
              <c:numCache>
                <c:formatCode>0</c:formatCode>
                <c:ptCount val="5"/>
                <c:pt idx="0">
                  <c:v>50055256</c:v>
                </c:pt>
                <c:pt idx="1">
                  <c:v>19509210</c:v>
                </c:pt>
                <c:pt idx="2">
                  <c:v>9450202</c:v>
                </c:pt>
                <c:pt idx="3">
                  <c:v>9014480</c:v>
                </c:pt>
                <c:pt idx="4">
                  <c:v>159778947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II pusmetis'!$D$9:$D$10</c:f>
              <c:strCache>
                <c:ptCount val="2"/>
                <c:pt idx="0">
                  <c:v>Sąskaitų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('2021 II pusmetis'!$A$11:$A$12,'2021 II pusmetis'!$A$31:$A$32,'2021 II pusmetis'!$A$48:$A$49,'2021 II pusmetis'!$A$62:$A$63,'2021 II pusmetis'!$A$71:$A$72)</c15:sqref>
                  </c15:fullRef>
                </c:ext>
              </c:extLst>
              <c:f>('2021 II pusmetis'!$A$11,'2021 II pusmetis'!$A$31,'2021 II pusmetis'!$A$48,'2021 II pusmetis'!$A$62,'2021 II pusmetis'!$A$71)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('2021 II pusmetis'!$D$11:$D$12,'2021 II pusmetis'!$D$31:$D$32,'2021 II pusmetis'!$D$48:$D$49,'2021 II pusmetis'!$D$62:$D$63,'2021 II pusmetis'!$D$71:$D$72)</c15:sqref>
                  </c15:fullRef>
                </c:ext>
              </c:extLst>
              <c:f>('2021 II pusmetis'!$D$11,'2021 II pusmetis'!$D$31,'2021 II pusmetis'!$D$48,'2021 II pusmetis'!$D$62,'2021 II pusmetis'!$D$71)</c:f>
              <c:numCache>
                <c:formatCode>0</c:formatCode>
                <c:ptCount val="5"/>
                <c:pt idx="0">
                  <c:v>23276069</c:v>
                </c:pt>
                <c:pt idx="1">
                  <c:v>9132311</c:v>
                </c:pt>
                <c:pt idx="2">
                  <c:v>4448904</c:v>
                </c:pt>
                <c:pt idx="3">
                  <c:v>4180734</c:v>
                </c:pt>
                <c:pt idx="4">
                  <c:v>74487771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II pusmetis'!$J$10:$M$10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 II pusmetis'!$J$10,'2021 II pusmetis'!$K$10,'2021 II pusmetis'!$L$10,'2021 II pusmetis'!$M$10)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'2021 II pusmetis'!$J$82:$M$82</c:f>
              <c:numCache>
                <c:formatCode>0</c:formatCode>
                <c:ptCount val="4"/>
                <c:pt idx="0">
                  <c:v>278092</c:v>
                </c:pt>
                <c:pt idx="1">
                  <c:v>531678</c:v>
                </c:pt>
                <c:pt idx="2">
                  <c:v>9266</c:v>
                </c:pt>
                <c:pt idx="3">
                  <c:v>123885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 II pusmetis'!$E$10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 II pusmetis'!$E$82</c:f>
              <c:numCache>
                <c:formatCode>0</c:formatCode>
                <c:ptCount val="1"/>
                <c:pt idx="0">
                  <c:v>471333</c:v>
                </c:pt>
              </c:numCache>
            </c:numRef>
          </c:val>
        </c:ser>
        <c:ser>
          <c:idx val="1"/>
          <c:order val="1"/>
          <c:tx>
            <c:strRef>
              <c:f>'2021 II pusmetis'!$G$10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 II pusmetis'!$G$82</c:f>
              <c:numCache>
                <c:formatCode>0</c:formatCode>
                <c:ptCount val="1"/>
                <c:pt idx="0">
                  <c:v>471373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9527504"/>
        <c:axId val="1539529136"/>
      </c:barChart>
      <c:catAx>
        <c:axId val="15395275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39529136"/>
        <c:crosses val="autoZero"/>
        <c:auto val="1"/>
        <c:lblAlgn val="ctr"/>
        <c:lblOffset val="100"/>
        <c:noMultiLvlLbl val="0"/>
      </c:catAx>
      <c:valAx>
        <c:axId val="153952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53952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 II pusmetis'!$F$10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 II pusmetis'!$F$82</c:f>
              <c:numCache>
                <c:formatCode>0</c:formatCode>
                <c:ptCount val="1"/>
                <c:pt idx="0">
                  <c:v>36201788</c:v>
                </c:pt>
              </c:numCache>
            </c:numRef>
          </c:val>
        </c:ser>
        <c:ser>
          <c:idx val="1"/>
          <c:order val="1"/>
          <c:tx>
            <c:strRef>
              <c:f>'2021 II pusmetis'!$H$10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 II pusmetis'!$H$82</c:f>
              <c:numCache>
                <c:formatCode>0</c:formatCode>
                <c:ptCount val="1"/>
                <c:pt idx="0">
                  <c:v>92181571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9529680"/>
        <c:axId val="1539530768"/>
      </c:barChart>
      <c:catAx>
        <c:axId val="15395296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39530768"/>
        <c:crosses val="autoZero"/>
        <c:auto val="1"/>
        <c:lblAlgn val="ctr"/>
        <c:lblOffset val="100"/>
        <c:noMultiLvlLbl val="0"/>
      </c:catAx>
      <c:valAx>
        <c:axId val="153953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53952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II pusmetis'!$N$9:$N$10</c:f>
              <c:strCache>
                <c:ptCount val="2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('2021 II pusmetis'!$A$11:$A$12,'2021 II pusmetis'!$A$31:$A$32,'2021 II pusmetis'!$A$48:$A$49,'2021 II pusmetis'!$A$62:$A$63,'2021 II pusmetis'!$A$71:$A$72)</c15:sqref>
                  </c15:fullRef>
                </c:ext>
              </c:extLst>
              <c:f>('2021 II pusmetis'!$A$11,'2021 II pusmetis'!$A$31,'2021 II pusmetis'!$A$48,'2021 II pusmetis'!$A$62,'2021 II pusmetis'!$A$71)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('2021 II pusmetis'!$N$11:$N$12,'2021 II pusmetis'!$N$31:$N$32,'2021 II pusmetis'!$N$48:$N$49,'2021 II pusmetis'!$N$62:$N$63,'2021 II pusmetis'!$N$71:$N$72)</c15:sqref>
                  </c15:fullRef>
                </c:ext>
              </c:extLst>
              <c:f>('2021 II pusmetis'!$N$11,'2021 II pusmetis'!$N$31,'2021 II pusmetis'!$N$48,'2021 II pusmetis'!$N$62,'2021 II pusmetis'!$N$71)</c:f>
              <c:numCache>
                <c:formatCode>0</c:formatCode>
                <c:ptCount val="5"/>
                <c:pt idx="0">
                  <c:v>217323</c:v>
                </c:pt>
                <c:pt idx="1">
                  <c:v>133923</c:v>
                </c:pt>
                <c:pt idx="2">
                  <c:v>65064</c:v>
                </c:pt>
                <c:pt idx="3">
                  <c:v>53394</c:v>
                </c:pt>
                <c:pt idx="4">
                  <c:v>342659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II pusmetis'!$F$10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('2021 II pusmetis'!$A$11:$A$12,'2021 II pusmetis'!$A$31:$A$32,'2021 II pusmetis'!$A$48:$A$49,'2021 II pusmetis'!$A$62:$A$63,'2021 II pusmetis'!$A$71:$A$72)</c15:sqref>
                  </c15:fullRef>
                </c:ext>
              </c:extLst>
              <c:f>('2021 II pusmetis'!$A$11,'2021 II pusmetis'!$A$31,'2021 II pusmetis'!$A$48,'2021 II pusmetis'!$A$62,'2021 II pusmetis'!$A$71)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('2021 II pusmetis'!$F$11:$F$12,'2021 II pusmetis'!$F$31:$F$32,'2021 II pusmetis'!$F$48:$F$49,'2021 II pusmetis'!$F$62:$F$63,'2021 II pusmetis'!$F$71:$F$72)</c15:sqref>
                  </c15:fullRef>
                </c:ext>
              </c:extLst>
              <c:f>('2021 II pusmetis'!$F$11,'2021 II pusmetis'!$F$31,'2021 II pusmetis'!$F$48,'2021 II pusmetis'!$F$62,'2021 II pusmetis'!$F$71)</c:f>
              <c:numCache>
                <c:formatCode>0</c:formatCode>
                <c:ptCount val="5"/>
                <c:pt idx="0">
                  <c:v>7931909</c:v>
                </c:pt>
                <c:pt idx="1">
                  <c:v>4120035</c:v>
                </c:pt>
                <c:pt idx="2">
                  <c:v>2058782</c:v>
                </c:pt>
                <c:pt idx="3">
                  <c:v>1804031</c:v>
                </c:pt>
                <c:pt idx="4">
                  <c:v>16154295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II pusmetis'!$H$10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('2021 II pusmetis'!$A$11:$A$12,'2021 II pusmetis'!$A$31:$A$32,'2021 II pusmetis'!$A$48:$A$49,'2021 II pusmetis'!$A$62:$A$63,'2021 II pusmetis'!$A$71:$A$72)</c15:sqref>
                  </c15:fullRef>
                </c:ext>
              </c:extLst>
              <c:f>('2021 II pusmetis'!$A$11,'2021 II pusmetis'!$A$31,'2021 II pusmetis'!$A$48,'2021 II pusmetis'!$A$62,'2021 II pusmetis'!$A$71)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('2021 II pusmetis'!$H$11:$H$12,'2021 II pusmetis'!$H$31:$H$32,'2021 II pusmetis'!$H$48:$H$49,'2021 II pusmetis'!$H$62:$H$63,'2021 II pusmetis'!$H$71:$H$72)</c15:sqref>
                  </c15:fullRef>
                </c:ext>
              </c:extLst>
              <c:f>('2021 II pusmetis'!$H$11,'2021 II pusmetis'!$H$31,'2021 II pusmetis'!$H$48,'2021 II pusmetis'!$H$62,'2021 II pusmetis'!$H$71)</c:f>
              <c:numCache>
                <c:formatCode>0</c:formatCode>
                <c:ptCount val="5"/>
                <c:pt idx="0">
                  <c:v>15344160</c:v>
                </c:pt>
                <c:pt idx="1">
                  <c:v>5012276</c:v>
                </c:pt>
                <c:pt idx="2">
                  <c:v>2390122</c:v>
                </c:pt>
                <c:pt idx="3">
                  <c:v>2376703</c:v>
                </c:pt>
                <c:pt idx="4">
                  <c:v>58333476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II pusmetis'!$P$9:$P$10</c:f>
              <c:strCache>
                <c:ptCount val="2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('2021 II pusmetis'!$A$11:$A$12,'2021 II pusmetis'!$A$31:$A$32,'2021 II pusmetis'!$A$48:$A$49,'2021 II pusmetis'!$A$62:$A$63,'2021 II pusmetis'!$A$71:$A$72)</c15:sqref>
                  </c15:fullRef>
                </c:ext>
              </c:extLst>
              <c:f>('2021 II pusmetis'!$A$11,'2021 II pusmetis'!$A$31,'2021 II pusmetis'!$A$48,'2021 II pusmetis'!$A$62,'2021 II pusmetis'!$A$71)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('2021 II pusmetis'!$P$11:$P$12,'2021 II pusmetis'!$P$31:$P$32,'2021 II pusmetis'!$P$48:$P$49,'2021 II pusmetis'!$P$62:$P$63,'2021 II pusmetis'!$P$71:$P$72)</c15:sqref>
                  </c15:fullRef>
                </c:ext>
              </c:extLst>
              <c:f>('2021 II pusmetis'!$P$11,'2021 II pusmetis'!$P$31,'2021 II pusmetis'!$P$48,'2021 II pusmetis'!$P$62,'2021 II pusmetis'!$P$71)</c:f>
              <c:numCache>
                <c:formatCode>0</c:formatCode>
                <c:ptCount val="5"/>
                <c:pt idx="0">
                  <c:v>68689</c:v>
                </c:pt>
                <c:pt idx="1">
                  <c:v>42576</c:v>
                </c:pt>
                <c:pt idx="2">
                  <c:v>20149</c:v>
                </c:pt>
                <c:pt idx="3">
                  <c:v>17961</c:v>
                </c:pt>
                <c:pt idx="4">
                  <c:v>101317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'2021'!$J$8:$M$8</c:f>
              <c:strCache>
                <c:ptCount val="4"/>
                <c:pt idx="0">
                  <c:v>Duomenų įvedimo būdas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7.2704623441573538E-4"/>
                  <c:y val="-0.3875500459467738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7909381415324303E-3"/>
                  <c:y val="-8.274923872502207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0365286347445664E-2"/>
                  <c:y val="-1.545217030937494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21170647483332322"/>
                  <c:y val="-4.1525072523829259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('2021'!$J$9,'2021'!$K$9,'2021'!$L$9,'2021'!$M$9)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'2021'!$J$81:$M$81</c:f>
              <c:numCache>
                <c:formatCode>0</c:formatCode>
                <c:ptCount val="4"/>
                <c:pt idx="0">
                  <c:v>499002</c:v>
                </c:pt>
                <c:pt idx="1">
                  <c:v>1022187</c:v>
                </c:pt>
                <c:pt idx="2">
                  <c:v>22497</c:v>
                </c:pt>
                <c:pt idx="3">
                  <c:v>243001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('2021'!$E$81,'2021'!$G$81)</c:f>
              <c:numCache>
                <c:formatCode>0</c:formatCode>
                <c:ptCount val="2"/>
                <c:pt idx="0">
                  <c:v>893018</c:v>
                </c:pt>
                <c:pt idx="1">
                  <c:v>893269</c:v>
                </c:pt>
              </c:numCache>
            </c:numRef>
          </c:cat>
          <c:val>
            <c:numRef>
              <c:f>'2021'!$E$81</c:f>
              <c:numCache>
                <c:formatCode>0</c:formatCode>
                <c:ptCount val="1"/>
                <c:pt idx="0">
                  <c:v>893018</c:v>
                </c:pt>
              </c:numCache>
            </c:numRef>
          </c:val>
        </c:ser>
        <c:ser>
          <c:idx val="1"/>
          <c:order val="1"/>
          <c:tx>
            <c:strRef>
              <c:f>'2021'!$G$9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'2021'!$G$81</c:f>
              <c:numCache>
                <c:formatCode>0</c:formatCode>
                <c:ptCount val="1"/>
                <c:pt idx="0">
                  <c:v>893269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9523152"/>
        <c:axId val="1539535120"/>
      </c:barChart>
      <c:catAx>
        <c:axId val="153952315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539535120"/>
        <c:crosses val="autoZero"/>
        <c:auto val="1"/>
        <c:lblAlgn val="ctr"/>
        <c:lblOffset val="100"/>
        <c:noMultiLvlLbl val="0"/>
      </c:catAx>
      <c:valAx>
        <c:axId val="153953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539523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'2021'!$F$81</c:f>
              <c:numCache>
                <c:formatCode>0</c:formatCode>
                <c:ptCount val="1"/>
                <c:pt idx="0">
                  <c:v>68455824</c:v>
                </c:pt>
              </c:numCache>
            </c:numRef>
          </c:val>
        </c:ser>
        <c:ser>
          <c:idx val="1"/>
          <c:order val="1"/>
          <c:tx>
            <c:strRef>
              <c:f>'2021'!$H$9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'2021'!$H$81</c:f>
              <c:numCache>
                <c:formatCode>0</c:formatCode>
                <c:ptCount val="1"/>
                <c:pt idx="0">
                  <c:v>179352271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9532400"/>
        <c:axId val="1539534032"/>
      </c:barChart>
      <c:catAx>
        <c:axId val="1539532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39534032"/>
        <c:crosses val="autoZero"/>
        <c:auto val="1"/>
        <c:lblAlgn val="ctr"/>
        <c:lblOffset val="100"/>
        <c:noMultiLvlLbl val="0"/>
      </c:catAx>
      <c:valAx>
        <c:axId val="153953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53953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'2021'!$N$8:$N$9</c:f>
              <c:strCache>
                <c:ptCount val="2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('2021'!$A$10:$A$11,'2021'!$A$30:$A$31,'2021'!$A$47:$A$48,'2021'!$A$61:$A$62,'2021'!$A$70:$A$71)</c15:sqref>
                  </c15:fullRef>
                </c:ext>
              </c:extLst>
              <c:f>('2021'!$A$10,'2021'!$A$30,'2021'!$A$47,'2021'!$A$61,'2021'!$A$70)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('2021'!$N$10:$N$11,'2021'!$N$30:$N$31,'2021'!$N$47:$N$48,'2021'!$N$61:$N$62,'2021'!$N$70:$N$71)</c15:sqref>
                  </c15:fullRef>
                </c:ext>
              </c:extLst>
              <c:f>('2021'!$N$10,'2021'!$N$30,'2021'!$N$47,'2021'!$N$61,'2021'!$N$70)</c:f>
              <c:numCache>
                <c:formatCode>0</c:formatCode>
                <c:ptCount val="5"/>
                <c:pt idx="0">
                  <c:v>477622</c:v>
                </c:pt>
                <c:pt idx="1">
                  <c:v>296140</c:v>
                </c:pt>
                <c:pt idx="2">
                  <c:v>146946</c:v>
                </c:pt>
                <c:pt idx="3">
                  <c:v>119929</c:v>
                </c:pt>
                <c:pt idx="4">
                  <c:v>745594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dLbl>
              <c:idx val="0"/>
              <c:layout>
                <c:manualLayout>
                  <c:x val="-1.1113250144384745E-2"/>
                  <c:y val="-0.3112128146453089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('2021'!$A$10:$A$11,'2021'!$A$30:$A$31,'2021'!$A$47:$A$48,'2021'!$A$61:$A$62,'2021'!$A$70:$A$71)</c15:sqref>
                  </c15:fullRef>
                </c:ext>
              </c:extLst>
              <c:f>('2021'!$A$10,'2021'!$A$30,'2021'!$A$47,'2021'!$A$61,'2021'!$A$70)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('2021'!$F$10:$F$11,'2021'!$F$30:$F$31,'2021'!$F$47:$F$48,'2021'!$F$61:$F$62,'2021'!$F$70:$F$71)</c15:sqref>
                  </c15:fullRef>
                </c:ext>
              </c:extLst>
              <c:f>('2021'!$F$10,'2021'!$F$30,'2021'!$F$47,'2021'!$F$61,'2021'!$F$70)</c:f>
              <c:numCache>
                <c:formatCode>0</c:formatCode>
                <c:ptCount val="5"/>
                <c:pt idx="0">
                  <c:v>16722788</c:v>
                </c:pt>
                <c:pt idx="1">
                  <c:v>8835203</c:v>
                </c:pt>
                <c:pt idx="2">
                  <c:v>4414269</c:v>
                </c:pt>
                <c:pt idx="3">
                  <c:v>3927092</c:v>
                </c:pt>
                <c:pt idx="4">
                  <c:v>34556472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1.9327648366264723E-2"/>
                  <c:y val="-3.5316312005621721E-2"/>
                </c:manualLayout>
              </c:layout>
              <c:numFmt formatCode="0.00%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5"/>
              <c:layout>
                <c:manualLayout>
                  <c:x val="-8.5682064789373277E-2"/>
                  <c:y val="1.787167336348404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('2021'!$A$10:$A$11,'2021'!$A$30:$A$31,'2021'!$A$47:$A$48,'2021'!$A$61:$A$62,'2021'!$A$70:$A$71)</c15:sqref>
                  </c15:fullRef>
                </c:ext>
              </c:extLst>
              <c:f>('2021'!$A$10,'2021'!$A$30,'2021'!$A$47:$A$48,'2021'!$A$61,'2021'!$A$70)</c:f>
              <c:strCache>
                <c:ptCount val="6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4">
                  <c:v>Šiaulių AVMI</c:v>
                </c:pt>
                <c:pt idx="5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('2021'!$H$10:$H$11,'2021'!$H$30:$H$31,'2021'!$H$47:$H$48,'2021'!$H$61:$H$62,'2021'!$H$70:$H$71)</c15:sqref>
                  </c15:fullRef>
                </c:ext>
              </c:extLst>
              <c:f>('2021'!$H$10,'2021'!$H$30,'2021'!$H$47:$H$48,'2021'!$H$61,'2021'!$H$70)</c:f>
              <c:numCache>
                <c:formatCode>0</c:formatCode>
                <c:ptCount val="6"/>
                <c:pt idx="0">
                  <c:v>33332468</c:v>
                </c:pt>
                <c:pt idx="1">
                  <c:v>10674007</c:v>
                </c:pt>
                <c:pt idx="2">
                  <c:v>5035933</c:v>
                </c:pt>
                <c:pt idx="4">
                  <c:v>5087388</c:v>
                </c:pt>
                <c:pt idx="5">
                  <c:v>125222475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'2021'!$P$8:$P$9</c:f>
              <c:strCache>
                <c:ptCount val="2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('2021'!$A$10:$A$11,'2021'!$A$30:$A$31,'2021'!$A$47:$A$48,'2021'!$A$61:$A$62,'2021'!$A$70:$A$71)</c15:sqref>
                  </c15:fullRef>
                </c:ext>
              </c:extLst>
              <c:f>('2021'!$A$10,'2021'!$A$30,'2021'!$A$47,'2021'!$A$61,'2021'!$A$70)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('2021'!$P$10:$P$11,'2021'!$P$30:$P$31,'2021'!$P$47:$P$48,'2021'!$P$61:$P$62,'2021'!$P$70:$P$71)</c15:sqref>
                  </c15:fullRef>
                </c:ext>
              </c:extLst>
              <c:f>('2021'!$P$10,'2021'!$P$30,'2021'!$P$47,'2021'!$P$61,'2021'!$P$70)</c:f>
              <c:numCache>
                <c:formatCode>0</c:formatCode>
                <c:ptCount val="5"/>
                <c:pt idx="0">
                  <c:v>159381</c:v>
                </c:pt>
                <c:pt idx="1">
                  <c:v>98897</c:v>
                </c:pt>
                <c:pt idx="2">
                  <c:v>47500</c:v>
                </c:pt>
                <c:pt idx="3">
                  <c:v>42128</c:v>
                </c:pt>
                <c:pt idx="4">
                  <c:v>235454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82</xdr:row>
      <xdr:rowOff>161925</xdr:rowOff>
    </xdr:from>
    <xdr:to>
      <xdr:col>4</xdr:col>
      <xdr:colOff>458561</xdr:colOff>
      <xdr:row>97</xdr:row>
      <xdr:rowOff>79375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142875</xdr:colOff>
      <xdr:row>83</xdr:row>
      <xdr:rowOff>0</xdr:rowOff>
    </xdr:from>
    <xdr:to>
      <xdr:col>9</xdr:col>
      <xdr:colOff>601436</xdr:colOff>
      <xdr:row>97</xdr:row>
      <xdr:rowOff>107950</xdr:rowOff>
    </xdr:to>
    <xdr:graphicFrame macro="">
      <xdr:nvGraphicFramePr>
        <xdr:cNvPr id="3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552450</xdr:colOff>
      <xdr:row>83</xdr:row>
      <xdr:rowOff>0</xdr:rowOff>
    </xdr:from>
    <xdr:to>
      <xdr:col>16</xdr:col>
      <xdr:colOff>0</xdr:colOff>
      <xdr:row>97</xdr:row>
      <xdr:rowOff>107950</xdr:rowOff>
    </xdr:to>
    <xdr:graphicFrame macro="">
      <xdr:nvGraphicFramePr>
        <xdr:cNvPr id="4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44824</xdr:colOff>
      <xdr:row>100</xdr:row>
      <xdr:rowOff>168088</xdr:rowOff>
    </xdr:from>
    <xdr:to>
      <xdr:col>4</xdr:col>
      <xdr:colOff>503385</xdr:colOff>
      <xdr:row>115</xdr:row>
      <xdr:rowOff>85538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152400</xdr:colOff>
      <xdr:row>101</xdr:row>
      <xdr:rowOff>9525</xdr:rowOff>
    </xdr:from>
    <xdr:to>
      <xdr:col>9</xdr:col>
      <xdr:colOff>610961</xdr:colOff>
      <xdr:row>115</xdr:row>
      <xdr:rowOff>117475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523875</xdr:colOff>
      <xdr:row>101</xdr:row>
      <xdr:rowOff>57150</xdr:rowOff>
    </xdr:from>
    <xdr:to>
      <xdr:col>16</xdr:col>
      <xdr:colOff>0</xdr:colOff>
      <xdr:row>115</xdr:row>
      <xdr:rowOff>165100</xdr:rowOff>
    </xdr:to>
    <xdr:graphicFrame macro="">
      <xdr:nvGraphicFramePr>
        <xdr:cNvPr id="7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118</xdr:row>
      <xdr:rowOff>145676</xdr:rowOff>
    </xdr:from>
    <xdr:to>
      <xdr:col>4</xdr:col>
      <xdr:colOff>458561</xdr:colOff>
      <xdr:row>133</xdr:row>
      <xdr:rowOff>63126</xdr:rowOff>
    </xdr:to>
    <xdr:graphicFrame macro="">
      <xdr:nvGraphicFramePr>
        <xdr:cNvPr id="8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238125</xdr:colOff>
      <xdr:row>118</xdr:row>
      <xdr:rowOff>180975</xdr:rowOff>
    </xdr:from>
    <xdr:to>
      <xdr:col>9</xdr:col>
      <xdr:colOff>696686</xdr:colOff>
      <xdr:row>133</xdr:row>
      <xdr:rowOff>98425</xdr:rowOff>
    </xdr:to>
    <xdr:graphicFrame macro="">
      <xdr:nvGraphicFramePr>
        <xdr:cNvPr id="9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533399</xdr:colOff>
      <xdr:row>119</xdr:row>
      <xdr:rowOff>44823</xdr:rowOff>
    </xdr:from>
    <xdr:to>
      <xdr:col>16</xdr:col>
      <xdr:colOff>0</xdr:colOff>
      <xdr:row>134</xdr:row>
      <xdr:rowOff>22225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84</xdr:row>
      <xdr:rowOff>0</xdr:rowOff>
    </xdr:from>
    <xdr:to>
      <xdr:col>4</xdr:col>
      <xdr:colOff>457200</xdr:colOff>
      <xdr:row>98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116</xdr:row>
      <xdr:rowOff>0</xdr:rowOff>
    </xdr:from>
    <xdr:to>
      <xdr:col>4</xdr:col>
      <xdr:colOff>457200</xdr:colOff>
      <xdr:row>130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84</xdr:row>
      <xdr:rowOff>0</xdr:rowOff>
    </xdr:from>
    <xdr:to>
      <xdr:col>9</xdr:col>
      <xdr:colOff>504825</xdr:colOff>
      <xdr:row>98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100</xdr:row>
      <xdr:rowOff>0</xdr:rowOff>
    </xdr:from>
    <xdr:to>
      <xdr:col>4</xdr:col>
      <xdr:colOff>457200</xdr:colOff>
      <xdr:row>114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100</xdr:row>
      <xdr:rowOff>0</xdr:rowOff>
    </xdr:from>
    <xdr:to>
      <xdr:col>9</xdr:col>
      <xdr:colOff>504825</xdr:colOff>
      <xdr:row>114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84</xdr:row>
      <xdr:rowOff>7483</xdr:rowOff>
    </xdr:from>
    <xdr:to>
      <xdr:col>16</xdr:col>
      <xdr:colOff>0</xdr:colOff>
      <xdr:row>98</xdr:row>
      <xdr:rowOff>83683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116</xdr:row>
      <xdr:rowOff>0</xdr:rowOff>
    </xdr:from>
    <xdr:to>
      <xdr:col>9</xdr:col>
      <xdr:colOff>504825</xdr:colOff>
      <xdr:row>130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100</xdr:row>
      <xdr:rowOff>0</xdr:rowOff>
    </xdr:from>
    <xdr:to>
      <xdr:col>16</xdr:col>
      <xdr:colOff>47625</xdr:colOff>
      <xdr:row>114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116</xdr:row>
      <xdr:rowOff>0</xdr:rowOff>
    </xdr:from>
    <xdr:to>
      <xdr:col>16</xdr:col>
      <xdr:colOff>47625</xdr:colOff>
      <xdr:row>130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87</xdr:row>
      <xdr:rowOff>0</xdr:rowOff>
    </xdr:from>
    <xdr:to>
      <xdr:col>4</xdr:col>
      <xdr:colOff>457200</xdr:colOff>
      <xdr:row>101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87</xdr:row>
      <xdr:rowOff>0</xdr:rowOff>
    </xdr:from>
    <xdr:to>
      <xdr:col>9</xdr:col>
      <xdr:colOff>457200</xdr:colOff>
      <xdr:row>101</xdr:row>
      <xdr:rowOff>76200</xdr:rowOff>
    </xdr:to>
    <xdr:graphicFrame macro="">
      <xdr:nvGraphicFramePr>
        <xdr:cNvPr id="3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400050</xdr:colOff>
      <xdr:row>86</xdr:row>
      <xdr:rowOff>171450</xdr:rowOff>
    </xdr:from>
    <xdr:to>
      <xdr:col>16</xdr:col>
      <xdr:colOff>0</xdr:colOff>
      <xdr:row>101</xdr:row>
      <xdr:rowOff>57150</xdr:rowOff>
    </xdr:to>
    <xdr:graphicFrame macro="">
      <xdr:nvGraphicFramePr>
        <xdr:cNvPr id="4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104</xdr:row>
      <xdr:rowOff>0</xdr:rowOff>
    </xdr:from>
    <xdr:to>
      <xdr:col>4</xdr:col>
      <xdr:colOff>457200</xdr:colOff>
      <xdr:row>118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104</xdr:row>
      <xdr:rowOff>0</xdr:rowOff>
    </xdr:from>
    <xdr:to>
      <xdr:col>9</xdr:col>
      <xdr:colOff>457200</xdr:colOff>
      <xdr:row>118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400050</xdr:colOff>
      <xdr:row>104</xdr:row>
      <xdr:rowOff>0</xdr:rowOff>
    </xdr:from>
    <xdr:to>
      <xdr:col>16</xdr:col>
      <xdr:colOff>0</xdr:colOff>
      <xdr:row>118</xdr:row>
      <xdr:rowOff>76200</xdr:rowOff>
    </xdr:to>
    <xdr:graphicFrame macro="">
      <xdr:nvGraphicFramePr>
        <xdr:cNvPr id="7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121</xdr:row>
      <xdr:rowOff>0</xdr:rowOff>
    </xdr:from>
    <xdr:to>
      <xdr:col>4</xdr:col>
      <xdr:colOff>457200</xdr:colOff>
      <xdr:row>135</xdr:row>
      <xdr:rowOff>76200</xdr:rowOff>
    </xdr:to>
    <xdr:graphicFrame macro="">
      <xdr:nvGraphicFramePr>
        <xdr:cNvPr id="8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121</xdr:row>
      <xdr:rowOff>0</xdr:rowOff>
    </xdr:from>
    <xdr:to>
      <xdr:col>9</xdr:col>
      <xdr:colOff>457200</xdr:colOff>
      <xdr:row>135</xdr:row>
      <xdr:rowOff>76200</xdr:rowOff>
    </xdr:to>
    <xdr:graphicFrame macro="">
      <xdr:nvGraphicFramePr>
        <xdr:cNvPr id="9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361950</xdr:colOff>
      <xdr:row>121</xdr:row>
      <xdr:rowOff>9525</xdr:rowOff>
    </xdr:from>
    <xdr:to>
      <xdr:col>15</xdr:col>
      <xdr:colOff>676275</xdr:colOff>
      <xdr:row>135</xdr:row>
      <xdr:rowOff>85725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showGridLines="0" topLeftCell="A3" zoomScale="85" zoomScaleNormal="85" workbookViewId="0">
      <selection activeCell="A4" sqref="A4"/>
    </sheetView>
    <sheetView tabSelected="1" workbookViewId="1">
      <selection activeCell="A3" sqref="A3:XFD3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10.5703125" customWidth="1"/>
  </cols>
  <sheetData>
    <row r="1" spans="1:16" ht="20.25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15.75" x14ac:dyDescent="0.25">
      <c r="A2" s="14" t="s">
        <v>96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5.75" x14ac:dyDescent="0.2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ht="15.75" x14ac:dyDescent="0.25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ht="15.75" x14ac:dyDescent="0.25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ht="15.75" x14ac:dyDescent="0.25">
      <c r="A6" s="14" t="s">
        <v>91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ht="15.75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 x14ac:dyDescent="0.25">
      <c r="A8" s="43" t="s">
        <v>5</v>
      </c>
      <c r="B8" s="43" t="s">
        <v>6</v>
      </c>
      <c r="C8" s="43" t="s">
        <v>7</v>
      </c>
      <c r="D8" s="43" t="s">
        <v>8</v>
      </c>
      <c r="E8" s="1" t="s">
        <v>9</v>
      </c>
      <c r="F8" s="2"/>
      <c r="G8" s="2"/>
      <c r="H8" s="3"/>
      <c r="I8" s="43" t="s">
        <v>10</v>
      </c>
      <c r="J8" s="45" t="s">
        <v>11</v>
      </c>
      <c r="K8" s="46"/>
      <c r="L8" s="46"/>
      <c r="M8" s="47"/>
      <c r="N8" s="43" t="s">
        <v>12</v>
      </c>
      <c r="O8" s="43" t="s">
        <v>13</v>
      </c>
      <c r="P8" s="43" t="s">
        <v>14</v>
      </c>
    </row>
    <row r="9" spans="1:16" ht="36" x14ac:dyDescent="0.25">
      <c r="A9" s="44"/>
      <c r="B9" s="44"/>
      <c r="C9" s="44"/>
      <c r="D9" s="44"/>
      <c r="E9" s="4" t="s">
        <v>15</v>
      </c>
      <c r="F9" s="4" t="s">
        <v>16</v>
      </c>
      <c r="G9" s="4" t="s">
        <v>17</v>
      </c>
      <c r="H9" s="4" t="s">
        <v>18</v>
      </c>
      <c r="I9" s="44"/>
      <c r="J9" s="4" t="s">
        <v>19</v>
      </c>
      <c r="K9" s="4" t="s">
        <v>20</v>
      </c>
      <c r="L9" s="4" t="s">
        <v>21</v>
      </c>
      <c r="M9" s="4" t="s">
        <v>22</v>
      </c>
      <c r="N9" s="44"/>
      <c r="O9" s="44"/>
      <c r="P9" s="44"/>
    </row>
    <row r="10" spans="1:16" x14ac:dyDescent="0.25">
      <c r="A10" s="39" t="s">
        <v>23</v>
      </c>
      <c r="B10" s="39" t="s">
        <v>24</v>
      </c>
      <c r="C10" s="41">
        <v>477633</v>
      </c>
      <c r="D10" s="41">
        <v>50055256</v>
      </c>
      <c r="E10" s="41">
        <v>238776</v>
      </c>
      <c r="F10" s="41">
        <v>16722788</v>
      </c>
      <c r="G10" s="41">
        <v>238857</v>
      </c>
      <c r="H10" s="41">
        <v>33332468</v>
      </c>
      <c r="I10" s="41">
        <v>158</v>
      </c>
      <c r="J10" s="41">
        <v>128801</v>
      </c>
      <c r="K10" s="41">
        <v>277497</v>
      </c>
      <c r="L10" s="41">
        <v>3495</v>
      </c>
      <c r="M10" s="41">
        <v>67998</v>
      </c>
      <c r="N10" s="41">
        <v>477622</v>
      </c>
      <c r="O10" s="41">
        <v>11</v>
      </c>
      <c r="P10" s="31">
        <v>159381</v>
      </c>
    </row>
    <row r="11" spans="1:16" x14ac:dyDescent="0.25">
      <c r="A11" s="40"/>
      <c r="B11" s="40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32"/>
    </row>
    <row r="12" spans="1:16" hidden="1" x14ac:dyDescent="0.25">
      <c r="A12" s="5"/>
      <c r="B12" s="6" t="s">
        <v>25</v>
      </c>
      <c r="C12" s="7">
        <v>22620</v>
      </c>
      <c r="D12" s="7">
        <v>1662413</v>
      </c>
      <c r="E12" s="7">
        <v>11305</v>
      </c>
      <c r="F12" s="7">
        <v>723636</v>
      </c>
      <c r="G12" s="7">
        <v>11315</v>
      </c>
      <c r="H12" s="7">
        <v>938777</v>
      </c>
      <c r="I12" s="7">
        <v>2</v>
      </c>
      <c r="J12" s="7">
        <v>6880</v>
      </c>
      <c r="K12" s="7">
        <v>12464</v>
      </c>
      <c r="L12" s="7">
        <v>106</v>
      </c>
      <c r="M12" s="7">
        <v>3172</v>
      </c>
      <c r="N12" s="7">
        <v>22619</v>
      </c>
      <c r="O12" s="7">
        <v>1</v>
      </c>
      <c r="P12" s="33">
        <v>7748</v>
      </c>
    </row>
    <row r="13" spans="1:16" hidden="1" x14ac:dyDescent="0.25">
      <c r="A13" s="5"/>
      <c r="B13" s="6" t="s">
        <v>26</v>
      </c>
      <c r="C13" s="7">
        <v>12303</v>
      </c>
      <c r="D13" s="7">
        <v>474587</v>
      </c>
      <c r="E13" s="7">
        <v>6147</v>
      </c>
      <c r="F13" s="7">
        <v>266796</v>
      </c>
      <c r="G13" s="7">
        <v>6156</v>
      </c>
      <c r="H13" s="7">
        <v>207791</v>
      </c>
      <c r="I13" s="7">
        <v>0</v>
      </c>
      <c r="J13" s="7">
        <v>3895</v>
      </c>
      <c r="K13" s="7">
        <v>6861</v>
      </c>
      <c r="L13" s="7">
        <v>49</v>
      </c>
      <c r="M13" s="7">
        <v>1498</v>
      </c>
      <c r="N13" s="7">
        <v>12303</v>
      </c>
      <c r="O13" s="7">
        <v>0</v>
      </c>
      <c r="P13" s="33">
        <v>4021</v>
      </c>
    </row>
    <row r="14" spans="1:16" hidden="1" x14ac:dyDescent="0.25">
      <c r="A14" s="5"/>
      <c r="B14" s="6" t="s">
        <v>27</v>
      </c>
      <c r="C14" s="7">
        <v>1973</v>
      </c>
      <c r="D14" s="7">
        <v>143145</v>
      </c>
      <c r="E14" s="7">
        <v>987</v>
      </c>
      <c r="F14" s="7">
        <v>73611</v>
      </c>
      <c r="G14" s="7">
        <v>986</v>
      </c>
      <c r="H14" s="7">
        <v>69534</v>
      </c>
      <c r="I14" s="7">
        <v>0</v>
      </c>
      <c r="J14" s="7">
        <v>528</v>
      </c>
      <c r="K14" s="7">
        <v>1073</v>
      </c>
      <c r="L14" s="7">
        <v>0</v>
      </c>
      <c r="M14" s="7">
        <v>372</v>
      </c>
      <c r="N14" s="7">
        <v>1973</v>
      </c>
      <c r="O14" s="7">
        <v>0</v>
      </c>
      <c r="P14" s="33">
        <v>733</v>
      </c>
    </row>
    <row r="15" spans="1:16" hidden="1" x14ac:dyDescent="0.25">
      <c r="A15" s="5"/>
      <c r="B15" s="6" t="s">
        <v>28</v>
      </c>
      <c r="C15" s="7">
        <v>8774</v>
      </c>
      <c r="D15" s="7">
        <v>440666</v>
      </c>
      <c r="E15" s="7">
        <v>4387</v>
      </c>
      <c r="F15" s="7">
        <v>218667</v>
      </c>
      <c r="G15" s="7">
        <v>4387</v>
      </c>
      <c r="H15" s="7">
        <v>221999</v>
      </c>
      <c r="I15" s="7">
        <v>0</v>
      </c>
      <c r="J15" s="7">
        <v>2357</v>
      </c>
      <c r="K15" s="7">
        <v>5287</v>
      </c>
      <c r="L15" s="7">
        <v>65</v>
      </c>
      <c r="M15" s="7">
        <v>1065</v>
      </c>
      <c r="N15" s="7">
        <v>8774</v>
      </c>
      <c r="O15" s="7">
        <v>0</v>
      </c>
      <c r="P15" s="33">
        <v>2811</v>
      </c>
    </row>
    <row r="16" spans="1:16" hidden="1" x14ac:dyDescent="0.25">
      <c r="A16" s="5"/>
      <c r="B16" s="6" t="s">
        <v>29</v>
      </c>
      <c r="C16" s="7">
        <v>14083</v>
      </c>
      <c r="D16" s="7">
        <v>1095162</v>
      </c>
      <c r="E16" s="7">
        <v>7037</v>
      </c>
      <c r="F16" s="7">
        <v>416161</v>
      </c>
      <c r="G16" s="7">
        <v>7046</v>
      </c>
      <c r="H16" s="7">
        <v>679001</v>
      </c>
      <c r="I16" s="7">
        <v>0</v>
      </c>
      <c r="J16" s="7">
        <v>4537</v>
      </c>
      <c r="K16" s="7">
        <v>7526</v>
      </c>
      <c r="L16" s="7">
        <v>39</v>
      </c>
      <c r="M16" s="7">
        <v>1981</v>
      </c>
      <c r="N16" s="7">
        <v>14083</v>
      </c>
      <c r="O16" s="7">
        <v>0</v>
      </c>
      <c r="P16" s="33">
        <v>4642</v>
      </c>
    </row>
    <row r="17" spans="1:16" ht="25.5" hidden="1" x14ac:dyDescent="0.25">
      <c r="A17" s="5"/>
      <c r="B17" s="6" t="s">
        <v>30</v>
      </c>
      <c r="C17" s="7">
        <v>10499</v>
      </c>
      <c r="D17" s="7">
        <v>967141</v>
      </c>
      <c r="E17" s="7">
        <v>5247</v>
      </c>
      <c r="F17" s="7">
        <v>327311</v>
      </c>
      <c r="G17" s="7">
        <v>5252</v>
      </c>
      <c r="H17" s="7">
        <v>639830</v>
      </c>
      <c r="I17" s="7">
        <v>0</v>
      </c>
      <c r="J17" s="7">
        <v>3319</v>
      </c>
      <c r="K17" s="7">
        <v>5655</v>
      </c>
      <c r="L17" s="7">
        <v>138</v>
      </c>
      <c r="M17" s="7">
        <v>1387</v>
      </c>
      <c r="N17" s="7">
        <v>10499</v>
      </c>
      <c r="O17" s="7">
        <v>0</v>
      </c>
      <c r="P17" s="33">
        <v>3383</v>
      </c>
    </row>
    <row r="18" spans="1:16" hidden="1" x14ac:dyDescent="0.25">
      <c r="A18" s="5"/>
      <c r="B18" s="6" t="s">
        <v>31</v>
      </c>
      <c r="C18" s="7">
        <v>4124</v>
      </c>
      <c r="D18" s="7">
        <v>135201</v>
      </c>
      <c r="E18" s="7">
        <v>2063</v>
      </c>
      <c r="F18" s="7">
        <v>74556</v>
      </c>
      <c r="G18" s="7">
        <v>2061</v>
      </c>
      <c r="H18" s="7">
        <v>60645</v>
      </c>
      <c r="I18" s="7">
        <v>0</v>
      </c>
      <c r="J18" s="7">
        <v>1352</v>
      </c>
      <c r="K18" s="7">
        <v>2363</v>
      </c>
      <c r="L18" s="7">
        <v>41</v>
      </c>
      <c r="M18" s="7">
        <v>368</v>
      </c>
      <c r="N18" s="7">
        <v>4124</v>
      </c>
      <c r="O18" s="7">
        <v>0</v>
      </c>
      <c r="P18" s="33">
        <v>1273</v>
      </c>
    </row>
    <row r="19" spans="1:16" hidden="1" x14ac:dyDescent="0.25">
      <c r="A19" s="5"/>
      <c r="B19" s="6" t="s">
        <v>32</v>
      </c>
      <c r="C19" s="7">
        <v>234044</v>
      </c>
      <c r="D19" s="7">
        <v>31273540</v>
      </c>
      <c r="E19" s="7">
        <v>116998</v>
      </c>
      <c r="F19" s="7">
        <v>8542953</v>
      </c>
      <c r="G19" s="7">
        <v>117046</v>
      </c>
      <c r="H19" s="7">
        <v>22730587</v>
      </c>
      <c r="I19" s="7">
        <v>107</v>
      </c>
      <c r="J19" s="7">
        <v>54922</v>
      </c>
      <c r="K19" s="7">
        <v>143444</v>
      </c>
      <c r="L19" s="7">
        <v>2225</v>
      </c>
      <c r="M19" s="7">
        <v>33560</v>
      </c>
      <c r="N19" s="7">
        <v>234037</v>
      </c>
      <c r="O19" s="7">
        <v>7</v>
      </c>
      <c r="P19" s="33">
        <v>76847</v>
      </c>
    </row>
    <row r="20" spans="1:16" hidden="1" x14ac:dyDescent="0.25">
      <c r="A20" s="5"/>
      <c r="B20" s="6" t="s">
        <v>33</v>
      </c>
      <c r="C20" s="7">
        <v>65518</v>
      </c>
      <c r="D20" s="7">
        <v>6051386</v>
      </c>
      <c r="E20" s="7">
        <v>32758</v>
      </c>
      <c r="F20" s="7">
        <v>2476617</v>
      </c>
      <c r="G20" s="7">
        <v>32760</v>
      </c>
      <c r="H20" s="7">
        <v>3574769</v>
      </c>
      <c r="I20" s="7">
        <v>20</v>
      </c>
      <c r="J20" s="7">
        <v>15661</v>
      </c>
      <c r="K20" s="7">
        <v>39468</v>
      </c>
      <c r="L20" s="7">
        <v>450</v>
      </c>
      <c r="M20" s="7">
        <v>9959</v>
      </c>
      <c r="N20" s="7">
        <v>65516</v>
      </c>
      <c r="O20" s="7">
        <v>2</v>
      </c>
      <c r="P20" s="33">
        <v>22354</v>
      </c>
    </row>
    <row r="21" spans="1:16" ht="25.5" hidden="1" x14ac:dyDescent="0.25">
      <c r="A21" s="5"/>
      <c r="B21" s="6" t="s">
        <v>34</v>
      </c>
      <c r="C21" s="7">
        <v>4025</v>
      </c>
      <c r="D21" s="7">
        <v>261736</v>
      </c>
      <c r="E21" s="7">
        <v>2014</v>
      </c>
      <c r="F21" s="7">
        <v>119187</v>
      </c>
      <c r="G21" s="7">
        <v>2011</v>
      </c>
      <c r="H21" s="7">
        <v>142549</v>
      </c>
      <c r="I21" s="7">
        <v>0</v>
      </c>
      <c r="J21" s="7">
        <v>1667</v>
      </c>
      <c r="K21" s="7">
        <v>1786</v>
      </c>
      <c r="L21" s="7">
        <v>22</v>
      </c>
      <c r="M21" s="7">
        <v>550</v>
      </c>
      <c r="N21" s="7">
        <v>4025</v>
      </c>
      <c r="O21" s="7">
        <v>0</v>
      </c>
      <c r="P21" s="33">
        <v>1517</v>
      </c>
    </row>
    <row r="22" spans="1:16" hidden="1" x14ac:dyDescent="0.25">
      <c r="A22" s="5"/>
      <c r="B22" s="6" t="s">
        <v>35</v>
      </c>
      <c r="C22" s="7">
        <v>17097</v>
      </c>
      <c r="D22" s="7">
        <v>1925575</v>
      </c>
      <c r="E22" s="7">
        <v>8546</v>
      </c>
      <c r="F22" s="7">
        <v>806203</v>
      </c>
      <c r="G22" s="7">
        <v>8551</v>
      </c>
      <c r="H22" s="7">
        <v>1119372</v>
      </c>
      <c r="I22" s="7">
        <v>15</v>
      </c>
      <c r="J22" s="7">
        <v>4440</v>
      </c>
      <c r="K22" s="7">
        <v>10158</v>
      </c>
      <c r="L22" s="7">
        <v>22</v>
      </c>
      <c r="M22" s="7">
        <v>2492</v>
      </c>
      <c r="N22" s="7">
        <v>17097</v>
      </c>
      <c r="O22" s="7">
        <v>0</v>
      </c>
      <c r="P22" s="33">
        <v>5861</v>
      </c>
    </row>
    <row r="23" spans="1:16" hidden="1" x14ac:dyDescent="0.25">
      <c r="A23" s="5"/>
      <c r="B23" s="6" t="s">
        <v>36</v>
      </c>
      <c r="C23" s="7">
        <v>6864</v>
      </c>
      <c r="D23" s="7">
        <v>240336</v>
      </c>
      <c r="E23" s="7">
        <v>3432</v>
      </c>
      <c r="F23" s="7">
        <v>150273</v>
      </c>
      <c r="G23" s="7">
        <v>3432</v>
      </c>
      <c r="H23" s="7">
        <v>90063</v>
      </c>
      <c r="I23" s="7">
        <v>1</v>
      </c>
      <c r="J23" s="7">
        <v>2569</v>
      </c>
      <c r="K23" s="7">
        <v>3530</v>
      </c>
      <c r="L23" s="7">
        <v>76</v>
      </c>
      <c r="M23" s="7">
        <v>690</v>
      </c>
      <c r="N23" s="7">
        <v>6864</v>
      </c>
      <c r="O23" s="7">
        <v>0</v>
      </c>
      <c r="P23" s="33">
        <v>1977</v>
      </c>
    </row>
    <row r="24" spans="1:16" ht="25.5" hidden="1" x14ac:dyDescent="0.25">
      <c r="A24" s="5"/>
      <c r="B24" s="6" t="s">
        <v>37</v>
      </c>
      <c r="C24" s="7">
        <v>25769</v>
      </c>
      <c r="D24" s="7">
        <v>2564161</v>
      </c>
      <c r="E24" s="7">
        <v>12882</v>
      </c>
      <c r="F24" s="7">
        <v>839689</v>
      </c>
      <c r="G24" s="7">
        <v>12887</v>
      </c>
      <c r="H24" s="7">
        <v>1724472</v>
      </c>
      <c r="I24" s="7">
        <v>5</v>
      </c>
      <c r="J24" s="7">
        <v>7756</v>
      </c>
      <c r="K24" s="7">
        <v>13976</v>
      </c>
      <c r="L24" s="7">
        <v>82</v>
      </c>
      <c r="M24" s="7">
        <v>3960</v>
      </c>
      <c r="N24" s="7">
        <v>25769</v>
      </c>
      <c r="O24" s="7">
        <v>0</v>
      </c>
      <c r="P24" s="33">
        <v>8669</v>
      </c>
    </row>
    <row r="25" spans="1:16" hidden="1" x14ac:dyDescent="0.25">
      <c r="A25" s="5"/>
      <c r="B25" s="6" t="s">
        <v>38</v>
      </c>
      <c r="C25" s="7">
        <v>10116</v>
      </c>
      <c r="D25" s="7">
        <v>427651</v>
      </c>
      <c r="E25" s="7">
        <v>5061</v>
      </c>
      <c r="F25" s="7">
        <v>269181</v>
      </c>
      <c r="G25" s="7">
        <v>5055</v>
      </c>
      <c r="H25" s="7">
        <v>158470</v>
      </c>
      <c r="I25" s="7">
        <v>3</v>
      </c>
      <c r="J25" s="7">
        <v>4257</v>
      </c>
      <c r="K25" s="7">
        <v>4491</v>
      </c>
      <c r="L25" s="7">
        <v>12</v>
      </c>
      <c r="M25" s="7">
        <v>1359</v>
      </c>
      <c r="N25" s="7">
        <v>10116</v>
      </c>
      <c r="O25" s="7">
        <v>0</v>
      </c>
      <c r="P25" s="33">
        <v>3630</v>
      </c>
    </row>
    <row r="26" spans="1:16" hidden="1" x14ac:dyDescent="0.25">
      <c r="A26" s="5"/>
      <c r="B26" s="6" t="s">
        <v>39</v>
      </c>
      <c r="C26" s="7">
        <v>12401</v>
      </c>
      <c r="D26" s="7">
        <v>615729</v>
      </c>
      <c r="E26" s="7">
        <v>6200</v>
      </c>
      <c r="F26" s="7">
        <v>377060</v>
      </c>
      <c r="G26" s="7">
        <v>6201</v>
      </c>
      <c r="H26" s="7">
        <v>238669</v>
      </c>
      <c r="I26" s="7">
        <v>4</v>
      </c>
      <c r="J26" s="7">
        <v>5163</v>
      </c>
      <c r="K26" s="7">
        <v>5556</v>
      </c>
      <c r="L26" s="7">
        <v>24</v>
      </c>
      <c r="M26" s="7">
        <v>1662</v>
      </c>
      <c r="N26" s="7">
        <v>12401</v>
      </c>
      <c r="O26" s="7">
        <v>0</v>
      </c>
      <c r="P26" s="33">
        <v>4387</v>
      </c>
    </row>
    <row r="27" spans="1:16" hidden="1" x14ac:dyDescent="0.25">
      <c r="A27" s="5"/>
      <c r="B27" s="6" t="s">
        <v>40</v>
      </c>
      <c r="C27" s="7">
        <v>9288</v>
      </c>
      <c r="D27" s="7">
        <v>687861</v>
      </c>
      <c r="E27" s="7">
        <v>4644</v>
      </c>
      <c r="F27" s="7">
        <v>485663</v>
      </c>
      <c r="G27" s="7">
        <v>4644</v>
      </c>
      <c r="H27" s="7">
        <v>202198</v>
      </c>
      <c r="I27" s="7">
        <v>0</v>
      </c>
      <c r="J27" s="7">
        <v>3056</v>
      </c>
      <c r="K27" s="7">
        <v>4709</v>
      </c>
      <c r="L27" s="7">
        <v>70</v>
      </c>
      <c r="M27" s="7">
        <v>1453</v>
      </c>
      <c r="N27" s="7">
        <v>9288</v>
      </c>
      <c r="O27" s="7">
        <v>0</v>
      </c>
      <c r="P27" s="33">
        <v>3410</v>
      </c>
    </row>
    <row r="28" spans="1:16" hidden="1" x14ac:dyDescent="0.25">
      <c r="A28" s="5"/>
      <c r="B28" s="6" t="s">
        <v>41</v>
      </c>
      <c r="C28" s="7">
        <v>7317</v>
      </c>
      <c r="D28" s="7">
        <v>288703</v>
      </c>
      <c r="E28" s="7">
        <v>3655</v>
      </c>
      <c r="F28" s="7">
        <v>194607</v>
      </c>
      <c r="G28" s="7">
        <v>3662</v>
      </c>
      <c r="H28" s="7">
        <v>94096</v>
      </c>
      <c r="I28" s="7">
        <v>1</v>
      </c>
      <c r="J28" s="7">
        <v>2715</v>
      </c>
      <c r="K28" s="7">
        <v>3636</v>
      </c>
      <c r="L28" s="7">
        <v>5</v>
      </c>
      <c r="M28" s="7">
        <v>962</v>
      </c>
      <c r="N28" s="7">
        <v>7317</v>
      </c>
      <c r="O28" s="7">
        <v>0</v>
      </c>
      <c r="P28" s="33">
        <v>2426</v>
      </c>
    </row>
    <row r="29" spans="1:16" ht="25.5" hidden="1" x14ac:dyDescent="0.25">
      <c r="A29" s="5"/>
      <c r="B29" s="6" t="s">
        <v>42</v>
      </c>
      <c r="C29" s="7">
        <v>10818</v>
      </c>
      <c r="D29" s="7">
        <v>800263</v>
      </c>
      <c r="E29" s="7">
        <v>5413</v>
      </c>
      <c r="F29" s="7">
        <v>360617</v>
      </c>
      <c r="G29" s="7">
        <v>5405</v>
      </c>
      <c r="H29" s="7">
        <v>439646</v>
      </c>
      <c r="I29" s="7">
        <v>0</v>
      </c>
      <c r="J29" s="7">
        <v>3727</v>
      </c>
      <c r="K29" s="7">
        <v>5514</v>
      </c>
      <c r="L29" s="7">
        <v>69</v>
      </c>
      <c r="M29" s="7">
        <v>1508</v>
      </c>
      <c r="N29" s="7">
        <v>10817</v>
      </c>
      <c r="O29" s="7">
        <v>1</v>
      </c>
      <c r="P29" s="33">
        <v>3692</v>
      </c>
    </row>
    <row r="30" spans="1:16" x14ac:dyDescent="0.25">
      <c r="A30" s="39" t="s">
        <v>43</v>
      </c>
      <c r="B30" s="39" t="s">
        <v>24</v>
      </c>
      <c r="C30" s="41">
        <v>296145</v>
      </c>
      <c r="D30" s="41">
        <v>19509210</v>
      </c>
      <c r="E30" s="41">
        <v>148063</v>
      </c>
      <c r="F30" s="41">
        <v>8835203</v>
      </c>
      <c r="G30" s="41">
        <v>148082</v>
      </c>
      <c r="H30" s="41">
        <v>10674007</v>
      </c>
      <c r="I30" s="41">
        <v>31</v>
      </c>
      <c r="J30" s="41">
        <v>84898</v>
      </c>
      <c r="K30" s="41">
        <v>167124</v>
      </c>
      <c r="L30" s="41">
        <v>1619</v>
      </c>
      <c r="M30" s="41">
        <v>42535</v>
      </c>
      <c r="N30" s="41">
        <v>296140</v>
      </c>
      <c r="O30" s="41">
        <v>5</v>
      </c>
      <c r="P30" s="31">
        <v>98897</v>
      </c>
    </row>
    <row r="31" spans="1:16" x14ac:dyDescent="0.25">
      <c r="A31" s="40"/>
      <c r="B31" s="40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32"/>
    </row>
    <row r="32" spans="1:16" hidden="1" x14ac:dyDescent="0.25">
      <c r="A32" s="5"/>
      <c r="B32" s="6" t="s">
        <v>44</v>
      </c>
      <c r="C32" s="7">
        <v>8786</v>
      </c>
      <c r="D32" s="7">
        <v>481355</v>
      </c>
      <c r="E32" s="7">
        <v>4394</v>
      </c>
      <c r="F32" s="7">
        <v>247372</v>
      </c>
      <c r="G32" s="7">
        <v>4392</v>
      </c>
      <c r="H32" s="7">
        <v>233983</v>
      </c>
      <c r="I32" s="7">
        <v>0</v>
      </c>
      <c r="J32" s="7">
        <v>2861</v>
      </c>
      <c r="K32" s="7">
        <v>4703</v>
      </c>
      <c r="L32" s="7">
        <v>104</v>
      </c>
      <c r="M32" s="7">
        <v>1118</v>
      </c>
      <c r="N32" s="7">
        <v>8786</v>
      </c>
      <c r="O32" s="7">
        <v>0</v>
      </c>
      <c r="P32" s="33">
        <v>2676</v>
      </c>
    </row>
    <row r="33" spans="1:16" ht="25.5" hidden="1" x14ac:dyDescent="0.25">
      <c r="A33" s="5"/>
      <c r="B33" s="6" t="s">
        <v>45</v>
      </c>
      <c r="C33" s="7">
        <v>100418</v>
      </c>
      <c r="D33" s="7">
        <v>7972839</v>
      </c>
      <c r="E33" s="7">
        <v>50202</v>
      </c>
      <c r="F33" s="7">
        <v>2926487</v>
      </c>
      <c r="G33" s="7">
        <v>50216</v>
      </c>
      <c r="H33" s="7">
        <v>5046352</v>
      </c>
      <c r="I33" s="7">
        <v>29</v>
      </c>
      <c r="J33" s="7">
        <v>24967</v>
      </c>
      <c r="K33" s="7">
        <v>60128</v>
      </c>
      <c r="L33" s="7">
        <v>475</v>
      </c>
      <c r="M33" s="7">
        <v>14877</v>
      </c>
      <c r="N33" s="7">
        <v>100416</v>
      </c>
      <c r="O33" s="7">
        <v>2</v>
      </c>
      <c r="P33" s="33">
        <v>33171</v>
      </c>
    </row>
    <row r="34" spans="1:16" hidden="1" x14ac:dyDescent="0.25">
      <c r="A34" s="5"/>
      <c r="B34" s="6" t="s">
        <v>46</v>
      </c>
      <c r="C34" s="7">
        <v>38086</v>
      </c>
      <c r="D34" s="7">
        <v>1835783</v>
      </c>
      <c r="E34" s="7">
        <v>19036</v>
      </c>
      <c r="F34" s="7">
        <v>978120</v>
      </c>
      <c r="G34" s="7">
        <v>19050</v>
      </c>
      <c r="H34" s="7">
        <v>857663</v>
      </c>
      <c r="I34" s="7">
        <v>1</v>
      </c>
      <c r="J34" s="7">
        <v>10415</v>
      </c>
      <c r="K34" s="7">
        <v>22021</v>
      </c>
      <c r="L34" s="7">
        <v>206</v>
      </c>
      <c r="M34" s="7">
        <v>5445</v>
      </c>
      <c r="N34" s="7">
        <v>38086</v>
      </c>
      <c r="O34" s="7">
        <v>0</v>
      </c>
      <c r="P34" s="33">
        <v>12641</v>
      </c>
    </row>
    <row r="35" spans="1:16" hidden="1" x14ac:dyDescent="0.25">
      <c r="A35" s="5"/>
      <c r="B35" s="6" t="s">
        <v>47</v>
      </c>
      <c r="C35" s="7">
        <v>16725</v>
      </c>
      <c r="D35" s="7">
        <v>872050</v>
      </c>
      <c r="E35" s="7">
        <v>8363</v>
      </c>
      <c r="F35" s="7">
        <v>492856</v>
      </c>
      <c r="G35" s="7">
        <v>8362</v>
      </c>
      <c r="H35" s="7">
        <v>379194</v>
      </c>
      <c r="I35" s="7">
        <v>0</v>
      </c>
      <c r="J35" s="7">
        <v>4949</v>
      </c>
      <c r="K35" s="7">
        <v>9251</v>
      </c>
      <c r="L35" s="7">
        <v>71</v>
      </c>
      <c r="M35" s="7">
        <v>2454</v>
      </c>
      <c r="N35" s="7">
        <v>16725</v>
      </c>
      <c r="O35" s="7">
        <v>0</v>
      </c>
      <c r="P35" s="33">
        <v>5872</v>
      </c>
    </row>
    <row r="36" spans="1:16" hidden="1" x14ac:dyDescent="0.25">
      <c r="A36" s="5"/>
      <c r="B36" s="6" t="s">
        <v>48</v>
      </c>
      <c r="C36" s="7">
        <v>25079</v>
      </c>
      <c r="D36" s="7">
        <v>2328761</v>
      </c>
      <c r="E36" s="7">
        <v>12540</v>
      </c>
      <c r="F36" s="7">
        <v>1003168</v>
      </c>
      <c r="G36" s="7">
        <v>12539</v>
      </c>
      <c r="H36" s="7">
        <v>1325593</v>
      </c>
      <c r="I36" s="7">
        <v>0</v>
      </c>
      <c r="J36" s="7">
        <v>8511</v>
      </c>
      <c r="K36" s="7">
        <v>11691</v>
      </c>
      <c r="L36" s="7">
        <v>150</v>
      </c>
      <c r="M36" s="7">
        <v>4727</v>
      </c>
      <c r="N36" s="7">
        <v>25079</v>
      </c>
      <c r="O36" s="7">
        <v>0</v>
      </c>
      <c r="P36" s="33">
        <v>9315</v>
      </c>
    </row>
    <row r="37" spans="1:16" hidden="1" x14ac:dyDescent="0.25">
      <c r="A37" s="5"/>
      <c r="B37" s="6" t="s">
        <v>49</v>
      </c>
      <c r="C37" s="7">
        <v>5696</v>
      </c>
      <c r="D37" s="7">
        <v>208372</v>
      </c>
      <c r="E37" s="7">
        <v>2846</v>
      </c>
      <c r="F37" s="7">
        <v>120755</v>
      </c>
      <c r="G37" s="7">
        <v>2850</v>
      </c>
      <c r="H37" s="7">
        <v>87617</v>
      </c>
      <c r="I37" s="7">
        <v>0</v>
      </c>
      <c r="J37" s="7">
        <v>1464</v>
      </c>
      <c r="K37" s="7">
        <v>3413</v>
      </c>
      <c r="L37" s="7">
        <v>92</v>
      </c>
      <c r="M37" s="7">
        <v>727</v>
      </c>
      <c r="N37" s="7">
        <v>5696</v>
      </c>
      <c r="O37" s="7">
        <v>0</v>
      </c>
      <c r="P37" s="33">
        <v>1936</v>
      </c>
    </row>
    <row r="38" spans="1:16" hidden="1" x14ac:dyDescent="0.25">
      <c r="A38" s="5"/>
      <c r="B38" s="6" t="s">
        <v>50</v>
      </c>
      <c r="C38" s="7">
        <v>2990</v>
      </c>
      <c r="D38" s="7">
        <v>210733</v>
      </c>
      <c r="E38" s="7">
        <v>1492</v>
      </c>
      <c r="F38" s="7">
        <v>82929</v>
      </c>
      <c r="G38" s="7">
        <v>1498</v>
      </c>
      <c r="H38" s="7">
        <v>127804</v>
      </c>
      <c r="I38" s="7">
        <v>0</v>
      </c>
      <c r="J38" s="7">
        <v>396</v>
      </c>
      <c r="K38" s="7">
        <v>2302</v>
      </c>
      <c r="L38" s="7">
        <v>46</v>
      </c>
      <c r="M38" s="7">
        <v>246</v>
      </c>
      <c r="N38" s="7">
        <v>2990</v>
      </c>
      <c r="O38" s="7">
        <v>0</v>
      </c>
      <c r="P38" s="33">
        <v>723</v>
      </c>
    </row>
    <row r="39" spans="1:16" ht="25.5" hidden="1" x14ac:dyDescent="0.25">
      <c r="A39" s="5"/>
      <c r="B39" s="6" t="s">
        <v>51</v>
      </c>
      <c r="C39" s="7">
        <v>11797</v>
      </c>
      <c r="D39" s="7">
        <v>515552</v>
      </c>
      <c r="E39" s="7">
        <v>5902</v>
      </c>
      <c r="F39" s="7">
        <v>319252</v>
      </c>
      <c r="G39" s="7">
        <v>5895</v>
      </c>
      <c r="H39" s="7">
        <v>196300</v>
      </c>
      <c r="I39" s="7">
        <v>0</v>
      </c>
      <c r="J39" s="7">
        <v>3844</v>
      </c>
      <c r="K39" s="7">
        <v>6221</v>
      </c>
      <c r="L39" s="7">
        <v>77</v>
      </c>
      <c r="M39" s="7">
        <v>1655</v>
      </c>
      <c r="N39" s="7">
        <v>11797</v>
      </c>
      <c r="O39" s="7">
        <v>0</v>
      </c>
      <c r="P39" s="33">
        <v>3953</v>
      </c>
    </row>
    <row r="40" spans="1:16" hidden="1" x14ac:dyDescent="0.25">
      <c r="A40" s="5"/>
      <c r="B40" s="6" t="s">
        <v>52</v>
      </c>
      <c r="C40" s="7">
        <v>15124</v>
      </c>
      <c r="D40" s="7">
        <v>935044</v>
      </c>
      <c r="E40" s="7">
        <v>7564</v>
      </c>
      <c r="F40" s="7">
        <v>444245</v>
      </c>
      <c r="G40" s="7">
        <v>7560</v>
      </c>
      <c r="H40" s="7">
        <v>490799</v>
      </c>
      <c r="I40" s="7">
        <v>0</v>
      </c>
      <c r="J40" s="7">
        <v>5228</v>
      </c>
      <c r="K40" s="7">
        <v>7293</v>
      </c>
      <c r="L40" s="7">
        <v>70</v>
      </c>
      <c r="M40" s="7">
        <v>2533</v>
      </c>
      <c r="N40" s="7">
        <v>15124</v>
      </c>
      <c r="O40" s="7">
        <v>0</v>
      </c>
      <c r="P40" s="33">
        <v>5664</v>
      </c>
    </row>
    <row r="41" spans="1:16" hidden="1" x14ac:dyDescent="0.25">
      <c r="A41" s="5"/>
      <c r="B41" s="6" t="s">
        <v>53</v>
      </c>
      <c r="C41" s="7">
        <v>3028</v>
      </c>
      <c r="D41" s="7">
        <v>147175</v>
      </c>
      <c r="E41" s="7">
        <v>1513</v>
      </c>
      <c r="F41" s="7">
        <v>82058</v>
      </c>
      <c r="G41" s="7">
        <v>1515</v>
      </c>
      <c r="H41" s="7">
        <v>65117</v>
      </c>
      <c r="I41" s="7">
        <v>0</v>
      </c>
      <c r="J41" s="7">
        <v>801</v>
      </c>
      <c r="K41" s="7">
        <v>1814</v>
      </c>
      <c r="L41" s="7">
        <v>0</v>
      </c>
      <c r="M41" s="7">
        <v>413</v>
      </c>
      <c r="N41" s="7">
        <v>3028</v>
      </c>
      <c r="O41" s="7">
        <v>0</v>
      </c>
      <c r="P41" s="33">
        <v>1027</v>
      </c>
    </row>
    <row r="42" spans="1:16" hidden="1" x14ac:dyDescent="0.25">
      <c r="A42" s="5"/>
      <c r="B42" s="6" t="s">
        <v>54</v>
      </c>
      <c r="C42" s="7">
        <v>6819</v>
      </c>
      <c r="D42" s="7">
        <v>213816</v>
      </c>
      <c r="E42" s="7">
        <v>3410</v>
      </c>
      <c r="F42" s="7">
        <v>136447</v>
      </c>
      <c r="G42" s="7">
        <v>3409</v>
      </c>
      <c r="H42" s="7">
        <v>77369</v>
      </c>
      <c r="I42" s="7">
        <v>0</v>
      </c>
      <c r="J42" s="7">
        <v>2522</v>
      </c>
      <c r="K42" s="7">
        <v>3459</v>
      </c>
      <c r="L42" s="7">
        <v>40</v>
      </c>
      <c r="M42" s="7">
        <v>798</v>
      </c>
      <c r="N42" s="7">
        <v>6819</v>
      </c>
      <c r="O42" s="7">
        <v>0</v>
      </c>
      <c r="P42" s="33">
        <v>2025</v>
      </c>
    </row>
    <row r="43" spans="1:16" hidden="1" x14ac:dyDescent="0.25">
      <c r="A43" s="5"/>
      <c r="B43" s="6" t="s">
        <v>55</v>
      </c>
      <c r="C43" s="7">
        <v>9990</v>
      </c>
      <c r="D43" s="7">
        <v>605516</v>
      </c>
      <c r="E43" s="7">
        <v>4996</v>
      </c>
      <c r="F43" s="7">
        <v>302977</v>
      </c>
      <c r="G43" s="7">
        <v>4994</v>
      </c>
      <c r="H43" s="7">
        <v>302539</v>
      </c>
      <c r="I43" s="7">
        <v>0</v>
      </c>
      <c r="J43" s="7">
        <v>2684</v>
      </c>
      <c r="K43" s="7">
        <v>6040</v>
      </c>
      <c r="L43" s="7">
        <v>22</v>
      </c>
      <c r="M43" s="7">
        <v>1244</v>
      </c>
      <c r="N43" s="7">
        <v>9989</v>
      </c>
      <c r="O43" s="7">
        <v>1</v>
      </c>
      <c r="P43" s="33">
        <v>3071</v>
      </c>
    </row>
    <row r="44" spans="1:16" hidden="1" x14ac:dyDescent="0.25">
      <c r="A44" s="5"/>
      <c r="B44" s="6" t="s">
        <v>56</v>
      </c>
      <c r="C44" s="7">
        <v>16101</v>
      </c>
      <c r="D44" s="7">
        <v>901709</v>
      </c>
      <c r="E44" s="7">
        <v>8050</v>
      </c>
      <c r="F44" s="7">
        <v>526307</v>
      </c>
      <c r="G44" s="7">
        <v>8051</v>
      </c>
      <c r="H44" s="7">
        <v>375402</v>
      </c>
      <c r="I44" s="7">
        <v>0</v>
      </c>
      <c r="J44" s="7">
        <v>3942</v>
      </c>
      <c r="K44" s="7">
        <v>10281</v>
      </c>
      <c r="L44" s="7">
        <v>73</v>
      </c>
      <c r="M44" s="7">
        <v>1805</v>
      </c>
      <c r="N44" s="7">
        <v>16099</v>
      </c>
      <c r="O44" s="7">
        <v>2</v>
      </c>
      <c r="P44" s="33">
        <v>4998</v>
      </c>
    </row>
    <row r="45" spans="1:16" hidden="1" x14ac:dyDescent="0.25">
      <c r="A45" s="5"/>
      <c r="B45" s="6" t="s">
        <v>57</v>
      </c>
      <c r="C45" s="7">
        <v>19160</v>
      </c>
      <c r="D45" s="7">
        <v>826833</v>
      </c>
      <c r="E45" s="7">
        <v>9579</v>
      </c>
      <c r="F45" s="7">
        <v>423861</v>
      </c>
      <c r="G45" s="7">
        <v>9581</v>
      </c>
      <c r="H45" s="7">
        <v>402972</v>
      </c>
      <c r="I45" s="7">
        <v>0</v>
      </c>
      <c r="J45" s="7">
        <v>5686</v>
      </c>
      <c r="K45" s="7">
        <v>10964</v>
      </c>
      <c r="L45" s="7">
        <v>127</v>
      </c>
      <c r="M45" s="7">
        <v>2383</v>
      </c>
      <c r="N45" s="7">
        <v>19160</v>
      </c>
      <c r="O45" s="7">
        <v>0</v>
      </c>
      <c r="P45" s="33">
        <v>6408</v>
      </c>
    </row>
    <row r="46" spans="1:16" hidden="1" x14ac:dyDescent="0.25">
      <c r="A46" s="5"/>
      <c r="B46" s="6" t="s">
        <v>58</v>
      </c>
      <c r="C46" s="7">
        <v>16346</v>
      </c>
      <c r="D46" s="7">
        <v>1453672</v>
      </c>
      <c r="E46" s="7">
        <v>8176</v>
      </c>
      <c r="F46" s="7">
        <v>748369</v>
      </c>
      <c r="G46" s="7">
        <v>8170</v>
      </c>
      <c r="H46" s="7">
        <v>705303</v>
      </c>
      <c r="I46" s="7">
        <v>1</v>
      </c>
      <c r="J46" s="7">
        <v>6628</v>
      </c>
      <c r="K46" s="7">
        <v>7543</v>
      </c>
      <c r="L46" s="7">
        <v>66</v>
      </c>
      <c r="M46" s="7">
        <v>2110</v>
      </c>
      <c r="N46" s="7">
        <v>16346</v>
      </c>
      <c r="O46" s="7">
        <v>0</v>
      </c>
      <c r="P46" s="33">
        <v>5417</v>
      </c>
    </row>
    <row r="47" spans="1:16" x14ac:dyDescent="0.25">
      <c r="A47" s="39" t="s">
        <v>59</v>
      </c>
      <c r="B47" s="39" t="s">
        <v>24</v>
      </c>
      <c r="C47" s="41">
        <v>146949</v>
      </c>
      <c r="D47" s="41">
        <v>9450202</v>
      </c>
      <c r="E47" s="41">
        <v>73477</v>
      </c>
      <c r="F47" s="41">
        <v>4414269</v>
      </c>
      <c r="G47" s="41">
        <v>73472</v>
      </c>
      <c r="H47" s="41">
        <v>5035933</v>
      </c>
      <c r="I47" s="41">
        <v>27</v>
      </c>
      <c r="J47" s="41">
        <v>55680</v>
      </c>
      <c r="K47" s="41">
        <v>71829</v>
      </c>
      <c r="L47" s="41">
        <v>748</v>
      </c>
      <c r="M47" s="41">
        <v>18719</v>
      </c>
      <c r="N47" s="41">
        <v>146946</v>
      </c>
      <c r="O47" s="41">
        <v>3</v>
      </c>
      <c r="P47" s="31">
        <v>47500</v>
      </c>
    </row>
    <row r="48" spans="1:16" x14ac:dyDescent="0.25">
      <c r="A48" s="40"/>
      <c r="B48" s="40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32"/>
    </row>
    <row r="49" spans="1:16" hidden="1" x14ac:dyDescent="0.25">
      <c r="A49" s="5"/>
      <c r="B49" s="6" t="s">
        <v>60</v>
      </c>
      <c r="C49" s="7">
        <v>10204</v>
      </c>
      <c r="D49" s="7">
        <v>381795</v>
      </c>
      <c r="E49" s="7">
        <v>5100</v>
      </c>
      <c r="F49" s="7">
        <v>251650</v>
      </c>
      <c r="G49" s="7">
        <v>5104</v>
      </c>
      <c r="H49" s="7">
        <v>130145</v>
      </c>
      <c r="I49" s="7">
        <v>0</v>
      </c>
      <c r="J49" s="7">
        <v>4100</v>
      </c>
      <c r="K49" s="7">
        <v>4853</v>
      </c>
      <c r="L49" s="7">
        <v>84</v>
      </c>
      <c r="M49" s="7">
        <v>1167</v>
      </c>
      <c r="N49" s="7">
        <v>10204</v>
      </c>
      <c r="O49" s="7">
        <v>0</v>
      </c>
      <c r="P49" s="33">
        <v>3201</v>
      </c>
    </row>
    <row r="50" spans="1:16" hidden="1" x14ac:dyDescent="0.25">
      <c r="A50" s="5"/>
      <c r="B50" s="6" t="s">
        <v>61</v>
      </c>
      <c r="C50" s="7">
        <v>9251</v>
      </c>
      <c r="D50" s="7">
        <v>647902</v>
      </c>
      <c r="E50" s="7">
        <v>4624</v>
      </c>
      <c r="F50" s="7">
        <v>213772</v>
      </c>
      <c r="G50" s="7">
        <v>4627</v>
      </c>
      <c r="H50" s="7">
        <v>434130</v>
      </c>
      <c r="I50" s="7">
        <v>0</v>
      </c>
      <c r="J50" s="7">
        <v>4137</v>
      </c>
      <c r="K50" s="7">
        <v>3623</v>
      </c>
      <c r="L50" s="7">
        <v>17</v>
      </c>
      <c r="M50" s="7">
        <v>1474</v>
      </c>
      <c r="N50" s="7">
        <v>9251</v>
      </c>
      <c r="O50" s="7">
        <v>0</v>
      </c>
      <c r="P50" s="33">
        <v>3297</v>
      </c>
    </row>
    <row r="51" spans="1:16" hidden="1" x14ac:dyDescent="0.25">
      <c r="A51" s="5"/>
      <c r="B51" s="6" t="s">
        <v>62</v>
      </c>
      <c r="C51" s="7">
        <v>5234</v>
      </c>
      <c r="D51" s="7">
        <v>233108</v>
      </c>
      <c r="E51" s="7">
        <v>2623</v>
      </c>
      <c r="F51" s="7">
        <v>129873</v>
      </c>
      <c r="G51" s="7">
        <v>2611</v>
      </c>
      <c r="H51" s="7">
        <v>103235</v>
      </c>
      <c r="I51" s="7">
        <v>2</v>
      </c>
      <c r="J51" s="7">
        <v>2160</v>
      </c>
      <c r="K51" s="7">
        <v>2292</v>
      </c>
      <c r="L51" s="7">
        <v>75</v>
      </c>
      <c r="M51" s="7">
        <v>709</v>
      </c>
      <c r="N51" s="7">
        <v>5234</v>
      </c>
      <c r="O51" s="7">
        <v>0</v>
      </c>
      <c r="P51" s="33">
        <v>1707</v>
      </c>
    </row>
    <row r="52" spans="1:16" hidden="1" x14ac:dyDescent="0.25">
      <c r="A52" s="5"/>
      <c r="B52" s="6" t="s">
        <v>63</v>
      </c>
      <c r="C52" s="7">
        <v>6123</v>
      </c>
      <c r="D52" s="7">
        <v>300212</v>
      </c>
      <c r="E52" s="7">
        <v>3064</v>
      </c>
      <c r="F52" s="7">
        <v>180694</v>
      </c>
      <c r="G52" s="7">
        <v>3059</v>
      </c>
      <c r="H52" s="7">
        <v>119518</v>
      </c>
      <c r="I52" s="7">
        <v>0</v>
      </c>
      <c r="J52" s="7">
        <v>1727</v>
      </c>
      <c r="K52" s="7">
        <v>3626</v>
      </c>
      <c r="L52" s="7">
        <v>0</v>
      </c>
      <c r="M52" s="7">
        <v>770</v>
      </c>
      <c r="N52" s="7">
        <v>6123</v>
      </c>
      <c r="O52" s="7">
        <v>0</v>
      </c>
      <c r="P52" s="33">
        <v>2098</v>
      </c>
    </row>
    <row r="53" spans="1:16" hidden="1" x14ac:dyDescent="0.25">
      <c r="A53" s="5"/>
      <c r="B53" s="6" t="s">
        <v>64</v>
      </c>
      <c r="C53" s="7">
        <v>7890</v>
      </c>
      <c r="D53" s="7">
        <v>276434</v>
      </c>
      <c r="E53" s="7">
        <v>3955</v>
      </c>
      <c r="F53" s="7">
        <v>193665</v>
      </c>
      <c r="G53" s="7">
        <v>3935</v>
      </c>
      <c r="H53" s="7">
        <v>82769</v>
      </c>
      <c r="I53" s="7">
        <v>0</v>
      </c>
      <c r="J53" s="7">
        <v>2989</v>
      </c>
      <c r="K53" s="7">
        <v>3971</v>
      </c>
      <c r="L53" s="7">
        <v>63</v>
      </c>
      <c r="M53" s="7">
        <v>867</v>
      </c>
      <c r="N53" s="7">
        <v>7889</v>
      </c>
      <c r="O53" s="7">
        <v>1</v>
      </c>
      <c r="P53" s="33">
        <v>2514</v>
      </c>
    </row>
    <row r="54" spans="1:16" ht="25.5" hidden="1" x14ac:dyDescent="0.25">
      <c r="A54" s="5"/>
      <c r="B54" s="6" t="s">
        <v>65</v>
      </c>
      <c r="C54" s="7">
        <v>45667</v>
      </c>
      <c r="D54" s="7">
        <v>3630355</v>
      </c>
      <c r="E54" s="7">
        <v>22824</v>
      </c>
      <c r="F54" s="7">
        <v>1523379</v>
      </c>
      <c r="G54" s="7">
        <v>22843</v>
      </c>
      <c r="H54" s="7">
        <v>2106976</v>
      </c>
      <c r="I54" s="7">
        <v>12</v>
      </c>
      <c r="J54" s="7">
        <v>14398</v>
      </c>
      <c r="K54" s="7">
        <v>25336</v>
      </c>
      <c r="L54" s="7">
        <v>112</v>
      </c>
      <c r="M54" s="7">
        <v>5833</v>
      </c>
      <c r="N54" s="7">
        <v>45665</v>
      </c>
      <c r="O54" s="7">
        <v>2</v>
      </c>
      <c r="P54" s="33">
        <v>14329</v>
      </c>
    </row>
    <row r="55" spans="1:16" hidden="1" x14ac:dyDescent="0.25">
      <c r="A55" s="5"/>
      <c r="B55" s="6" t="s">
        <v>66</v>
      </c>
      <c r="C55" s="7">
        <v>19224</v>
      </c>
      <c r="D55" s="7">
        <v>855729</v>
      </c>
      <c r="E55" s="7">
        <v>9611</v>
      </c>
      <c r="F55" s="7">
        <v>443230</v>
      </c>
      <c r="G55" s="7">
        <v>9613</v>
      </c>
      <c r="H55" s="7">
        <v>412499</v>
      </c>
      <c r="I55" s="7">
        <v>10</v>
      </c>
      <c r="J55" s="7">
        <v>7298</v>
      </c>
      <c r="K55" s="7">
        <v>9598</v>
      </c>
      <c r="L55" s="7">
        <v>31</v>
      </c>
      <c r="M55" s="7">
        <v>2307</v>
      </c>
      <c r="N55" s="7">
        <v>19224</v>
      </c>
      <c r="O55" s="7">
        <v>0</v>
      </c>
      <c r="P55" s="33">
        <v>6126</v>
      </c>
    </row>
    <row r="56" spans="1:16" hidden="1" x14ac:dyDescent="0.25">
      <c r="A56" s="5"/>
      <c r="B56" s="6" t="s">
        <v>67</v>
      </c>
      <c r="C56" s="7">
        <v>8328</v>
      </c>
      <c r="D56" s="7">
        <v>461340</v>
      </c>
      <c r="E56" s="7">
        <v>4163</v>
      </c>
      <c r="F56" s="7">
        <v>285139</v>
      </c>
      <c r="G56" s="7">
        <v>4165</v>
      </c>
      <c r="H56" s="7">
        <v>176201</v>
      </c>
      <c r="I56" s="7">
        <v>1</v>
      </c>
      <c r="J56" s="7">
        <v>3584</v>
      </c>
      <c r="K56" s="7">
        <v>3578</v>
      </c>
      <c r="L56" s="7">
        <v>40</v>
      </c>
      <c r="M56" s="7">
        <v>1127</v>
      </c>
      <c r="N56" s="7">
        <v>8328</v>
      </c>
      <c r="O56" s="7">
        <v>0</v>
      </c>
      <c r="P56" s="33">
        <v>2969</v>
      </c>
    </row>
    <row r="57" spans="1:16" hidden="1" x14ac:dyDescent="0.25">
      <c r="A57" s="5"/>
      <c r="B57" s="6" t="s">
        <v>68</v>
      </c>
      <c r="C57" s="7">
        <v>10873</v>
      </c>
      <c r="D57" s="7">
        <v>773677</v>
      </c>
      <c r="E57" s="7">
        <v>5435</v>
      </c>
      <c r="F57" s="7">
        <v>309458</v>
      </c>
      <c r="G57" s="7">
        <v>5438</v>
      </c>
      <c r="H57" s="7">
        <v>464219</v>
      </c>
      <c r="I57" s="7">
        <v>0</v>
      </c>
      <c r="J57" s="7">
        <v>4791</v>
      </c>
      <c r="K57" s="7">
        <v>4609</v>
      </c>
      <c r="L57" s="7">
        <v>98</v>
      </c>
      <c r="M57" s="7">
        <v>1375</v>
      </c>
      <c r="N57" s="7">
        <v>10873</v>
      </c>
      <c r="O57" s="7">
        <v>0</v>
      </c>
      <c r="P57" s="33">
        <v>3529</v>
      </c>
    </row>
    <row r="58" spans="1:16" hidden="1" x14ac:dyDescent="0.25">
      <c r="A58" s="5"/>
      <c r="B58" s="6" t="s">
        <v>69</v>
      </c>
      <c r="C58" s="7">
        <v>14611</v>
      </c>
      <c r="D58" s="7">
        <v>1475385</v>
      </c>
      <c r="E58" s="7">
        <v>7307</v>
      </c>
      <c r="F58" s="7">
        <v>623498</v>
      </c>
      <c r="G58" s="7">
        <v>7304</v>
      </c>
      <c r="H58" s="7">
        <v>851887</v>
      </c>
      <c r="I58" s="7">
        <v>1</v>
      </c>
      <c r="J58" s="7">
        <v>5701</v>
      </c>
      <c r="K58" s="7">
        <v>6835</v>
      </c>
      <c r="L58" s="7">
        <v>87</v>
      </c>
      <c r="M58" s="7">
        <v>1989</v>
      </c>
      <c r="N58" s="7">
        <v>14611</v>
      </c>
      <c r="O58" s="7">
        <v>0</v>
      </c>
      <c r="P58" s="33">
        <v>4669</v>
      </c>
    </row>
    <row r="59" spans="1:16" hidden="1" x14ac:dyDescent="0.25">
      <c r="A59" s="5"/>
      <c r="B59" s="6" t="s">
        <v>70</v>
      </c>
      <c r="C59" s="7">
        <v>4645</v>
      </c>
      <c r="D59" s="7">
        <v>218743</v>
      </c>
      <c r="E59" s="7">
        <v>2321</v>
      </c>
      <c r="F59" s="7">
        <v>114966</v>
      </c>
      <c r="G59" s="7">
        <v>2324</v>
      </c>
      <c r="H59" s="7">
        <v>103777</v>
      </c>
      <c r="I59" s="7">
        <v>0</v>
      </c>
      <c r="J59" s="7">
        <v>2447</v>
      </c>
      <c r="K59" s="7">
        <v>1557</v>
      </c>
      <c r="L59" s="7">
        <v>22</v>
      </c>
      <c r="M59" s="7">
        <v>619</v>
      </c>
      <c r="N59" s="7">
        <v>4645</v>
      </c>
      <c r="O59" s="7">
        <v>0</v>
      </c>
      <c r="P59" s="33">
        <v>1449</v>
      </c>
    </row>
    <row r="60" spans="1:16" hidden="1" x14ac:dyDescent="0.25">
      <c r="A60" s="5"/>
      <c r="B60" s="6" t="s">
        <v>71</v>
      </c>
      <c r="C60" s="7">
        <v>4899</v>
      </c>
      <c r="D60" s="7">
        <v>195522</v>
      </c>
      <c r="E60" s="7">
        <v>2450</v>
      </c>
      <c r="F60" s="7">
        <v>144945</v>
      </c>
      <c r="G60" s="7">
        <v>2449</v>
      </c>
      <c r="H60" s="7">
        <v>50577</v>
      </c>
      <c r="I60" s="7">
        <v>1</v>
      </c>
      <c r="J60" s="7">
        <v>2348</v>
      </c>
      <c r="K60" s="7">
        <v>1951</v>
      </c>
      <c r="L60" s="7">
        <v>119</v>
      </c>
      <c r="M60" s="7">
        <v>482</v>
      </c>
      <c r="N60" s="7">
        <v>4899</v>
      </c>
      <c r="O60" s="7">
        <v>0</v>
      </c>
      <c r="P60" s="33">
        <v>1612</v>
      </c>
    </row>
    <row r="61" spans="1:16" x14ac:dyDescent="0.25">
      <c r="A61" s="39" t="s">
        <v>72</v>
      </c>
      <c r="B61" s="39" t="s">
        <v>24</v>
      </c>
      <c r="C61" s="41">
        <v>119932</v>
      </c>
      <c r="D61" s="41">
        <v>9014480</v>
      </c>
      <c r="E61" s="41">
        <v>59955</v>
      </c>
      <c r="F61" s="41">
        <v>3927092</v>
      </c>
      <c r="G61" s="41">
        <v>59977</v>
      </c>
      <c r="H61" s="41">
        <v>5087388</v>
      </c>
      <c r="I61" s="41">
        <v>24</v>
      </c>
      <c r="J61" s="41">
        <v>37866</v>
      </c>
      <c r="K61" s="41">
        <v>63197</v>
      </c>
      <c r="L61" s="41">
        <v>282</v>
      </c>
      <c r="M61" s="41">
        <v>18611</v>
      </c>
      <c r="N61" s="41">
        <v>119929</v>
      </c>
      <c r="O61" s="41">
        <v>3</v>
      </c>
      <c r="P61" s="31">
        <v>42128</v>
      </c>
    </row>
    <row r="62" spans="1:16" x14ac:dyDescent="0.25">
      <c r="A62" s="40"/>
      <c r="B62" s="40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32"/>
    </row>
    <row r="63" spans="1:16" hidden="1" x14ac:dyDescent="0.25">
      <c r="A63" s="5"/>
      <c r="B63" s="6" t="s">
        <v>73</v>
      </c>
      <c r="C63" s="7">
        <v>5882</v>
      </c>
      <c r="D63" s="7">
        <v>289858</v>
      </c>
      <c r="E63" s="7">
        <v>2941</v>
      </c>
      <c r="F63" s="7">
        <v>140171</v>
      </c>
      <c r="G63" s="7">
        <v>2941</v>
      </c>
      <c r="H63" s="7">
        <v>149687</v>
      </c>
      <c r="I63" s="7">
        <v>0</v>
      </c>
      <c r="J63" s="7">
        <v>2156</v>
      </c>
      <c r="K63" s="7">
        <v>2682</v>
      </c>
      <c r="L63" s="7">
        <v>0</v>
      </c>
      <c r="M63" s="7">
        <v>1044</v>
      </c>
      <c r="N63" s="7">
        <v>5882</v>
      </c>
      <c r="O63" s="7">
        <v>0</v>
      </c>
      <c r="P63" s="33">
        <v>2252</v>
      </c>
    </row>
    <row r="64" spans="1:16" hidden="1" x14ac:dyDescent="0.25">
      <c r="A64" s="5"/>
      <c r="B64" s="6" t="s">
        <v>74</v>
      </c>
      <c r="C64" s="7">
        <v>7401</v>
      </c>
      <c r="D64" s="7">
        <v>638528</v>
      </c>
      <c r="E64" s="7">
        <v>3704</v>
      </c>
      <c r="F64" s="7">
        <v>268732</v>
      </c>
      <c r="G64" s="7">
        <v>3697</v>
      </c>
      <c r="H64" s="7">
        <v>369796</v>
      </c>
      <c r="I64" s="7">
        <v>0</v>
      </c>
      <c r="J64" s="7">
        <v>2586</v>
      </c>
      <c r="K64" s="7">
        <v>3613</v>
      </c>
      <c r="L64" s="7">
        <v>67</v>
      </c>
      <c r="M64" s="7">
        <v>1135</v>
      </c>
      <c r="N64" s="7">
        <v>7401</v>
      </c>
      <c r="O64" s="7">
        <v>0</v>
      </c>
      <c r="P64" s="33">
        <v>2636</v>
      </c>
    </row>
    <row r="65" spans="1:16" hidden="1" x14ac:dyDescent="0.25">
      <c r="A65" s="5"/>
      <c r="B65" s="6" t="s">
        <v>75</v>
      </c>
      <c r="C65" s="7">
        <v>11291</v>
      </c>
      <c r="D65" s="7">
        <v>496410</v>
      </c>
      <c r="E65" s="7">
        <v>5642</v>
      </c>
      <c r="F65" s="7">
        <v>308661</v>
      </c>
      <c r="G65" s="7">
        <v>5649</v>
      </c>
      <c r="H65" s="7">
        <v>187749</v>
      </c>
      <c r="I65" s="7">
        <v>0</v>
      </c>
      <c r="J65" s="7">
        <v>5064</v>
      </c>
      <c r="K65" s="7">
        <v>4833</v>
      </c>
      <c r="L65" s="7">
        <v>43</v>
      </c>
      <c r="M65" s="7">
        <v>1351</v>
      </c>
      <c r="N65" s="7">
        <v>11289</v>
      </c>
      <c r="O65" s="7">
        <v>2</v>
      </c>
      <c r="P65" s="33">
        <v>3677</v>
      </c>
    </row>
    <row r="66" spans="1:16" hidden="1" x14ac:dyDescent="0.25">
      <c r="A66" s="5"/>
      <c r="B66" s="6" t="s">
        <v>76</v>
      </c>
      <c r="C66" s="7">
        <v>6192</v>
      </c>
      <c r="D66" s="7">
        <v>378469</v>
      </c>
      <c r="E66" s="7">
        <v>3095</v>
      </c>
      <c r="F66" s="7">
        <v>213745</v>
      </c>
      <c r="G66" s="7">
        <v>3097</v>
      </c>
      <c r="H66" s="7">
        <v>164724</v>
      </c>
      <c r="I66" s="7">
        <v>1</v>
      </c>
      <c r="J66" s="7">
        <v>2707</v>
      </c>
      <c r="K66" s="7">
        <v>2513</v>
      </c>
      <c r="L66" s="7">
        <v>21</v>
      </c>
      <c r="M66" s="7">
        <v>952</v>
      </c>
      <c r="N66" s="7">
        <v>6192</v>
      </c>
      <c r="O66" s="7">
        <v>0</v>
      </c>
      <c r="P66" s="33">
        <v>2241</v>
      </c>
    </row>
    <row r="67" spans="1:16" ht="25.5" hidden="1" x14ac:dyDescent="0.25">
      <c r="A67" s="5"/>
      <c r="B67" s="6" t="s">
        <v>77</v>
      </c>
      <c r="C67" s="7">
        <v>12018</v>
      </c>
      <c r="D67" s="7">
        <v>598130</v>
      </c>
      <c r="E67" s="7">
        <v>6008</v>
      </c>
      <c r="F67" s="7">
        <v>347520</v>
      </c>
      <c r="G67" s="7">
        <v>6010</v>
      </c>
      <c r="H67" s="7">
        <v>250610</v>
      </c>
      <c r="I67" s="7">
        <v>0</v>
      </c>
      <c r="J67" s="7">
        <v>4262</v>
      </c>
      <c r="K67" s="7">
        <v>5840</v>
      </c>
      <c r="L67" s="7">
        <v>44</v>
      </c>
      <c r="M67" s="7">
        <v>1872</v>
      </c>
      <c r="N67" s="7">
        <v>12017</v>
      </c>
      <c r="O67" s="7">
        <v>1</v>
      </c>
      <c r="P67" s="33">
        <v>4405</v>
      </c>
    </row>
    <row r="68" spans="1:16" hidden="1" x14ac:dyDescent="0.25">
      <c r="A68" s="5"/>
      <c r="B68" s="6" t="s">
        <v>78</v>
      </c>
      <c r="C68" s="7">
        <v>56864</v>
      </c>
      <c r="D68" s="7">
        <v>5666698</v>
      </c>
      <c r="E68" s="7">
        <v>28428</v>
      </c>
      <c r="F68" s="7">
        <v>2215996</v>
      </c>
      <c r="G68" s="7">
        <v>28436</v>
      </c>
      <c r="H68" s="7">
        <v>3450702</v>
      </c>
      <c r="I68" s="7">
        <v>12</v>
      </c>
      <c r="J68" s="7">
        <v>14269</v>
      </c>
      <c r="K68" s="7">
        <v>33197</v>
      </c>
      <c r="L68" s="7">
        <v>83</v>
      </c>
      <c r="M68" s="7">
        <v>9327</v>
      </c>
      <c r="N68" s="7">
        <v>56864</v>
      </c>
      <c r="O68" s="7">
        <v>0</v>
      </c>
      <c r="P68" s="33">
        <v>19864</v>
      </c>
    </row>
    <row r="69" spans="1:16" hidden="1" x14ac:dyDescent="0.25">
      <c r="A69" s="5"/>
      <c r="B69" s="6" t="s">
        <v>79</v>
      </c>
      <c r="C69" s="7">
        <v>20284</v>
      </c>
      <c r="D69" s="7">
        <v>946387</v>
      </c>
      <c r="E69" s="7">
        <v>10137</v>
      </c>
      <c r="F69" s="7">
        <v>432267</v>
      </c>
      <c r="G69" s="7">
        <v>10147</v>
      </c>
      <c r="H69" s="7">
        <v>514120</v>
      </c>
      <c r="I69" s="7">
        <v>11</v>
      </c>
      <c r="J69" s="7">
        <v>6822</v>
      </c>
      <c r="K69" s="7">
        <v>10519</v>
      </c>
      <c r="L69" s="7">
        <v>24</v>
      </c>
      <c r="M69" s="7">
        <v>2930</v>
      </c>
      <c r="N69" s="7">
        <v>20284</v>
      </c>
      <c r="O69" s="7">
        <v>0</v>
      </c>
      <c r="P69" s="33">
        <v>7053</v>
      </c>
    </row>
    <row r="70" spans="1:16" x14ac:dyDescent="0.25">
      <c r="A70" s="39" t="s">
        <v>80</v>
      </c>
      <c r="B70" s="39" t="s">
        <v>24</v>
      </c>
      <c r="C70" s="41">
        <v>745628</v>
      </c>
      <c r="D70" s="41">
        <v>159778947</v>
      </c>
      <c r="E70" s="41">
        <v>372747</v>
      </c>
      <c r="F70" s="41">
        <v>34556472</v>
      </c>
      <c r="G70" s="41">
        <v>372881</v>
      </c>
      <c r="H70" s="41">
        <v>125222475</v>
      </c>
      <c r="I70" s="41">
        <v>160</v>
      </c>
      <c r="J70" s="41">
        <v>191757</v>
      </c>
      <c r="K70" s="41">
        <v>442540</v>
      </c>
      <c r="L70" s="41">
        <v>16353</v>
      </c>
      <c r="M70" s="41">
        <v>95138</v>
      </c>
      <c r="N70" s="41">
        <v>745594</v>
      </c>
      <c r="O70" s="41">
        <v>34</v>
      </c>
      <c r="P70" s="31">
        <v>235454</v>
      </c>
    </row>
    <row r="71" spans="1:16" x14ac:dyDescent="0.25">
      <c r="A71" s="40"/>
      <c r="B71" s="40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32"/>
    </row>
    <row r="72" spans="1:16" hidden="1" x14ac:dyDescent="0.25">
      <c r="A72" s="5"/>
      <c r="B72" s="6" t="s">
        <v>81</v>
      </c>
      <c r="C72" s="7">
        <v>9367</v>
      </c>
      <c r="D72" s="7">
        <v>632491</v>
      </c>
      <c r="E72" s="7">
        <v>4678</v>
      </c>
      <c r="F72" s="7">
        <v>296021</v>
      </c>
      <c r="G72" s="7">
        <v>4689</v>
      </c>
      <c r="H72" s="7">
        <v>336470</v>
      </c>
      <c r="I72" s="7">
        <v>1</v>
      </c>
      <c r="J72" s="7">
        <v>2838</v>
      </c>
      <c r="K72" s="7">
        <v>5049</v>
      </c>
      <c r="L72" s="7">
        <v>173</v>
      </c>
      <c r="M72" s="7">
        <v>1308</v>
      </c>
      <c r="N72" s="7">
        <v>9367</v>
      </c>
      <c r="O72" s="7">
        <v>0</v>
      </c>
      <c r="P72" s="33">
        <v>3117</v>
      </c>
    </row>
    <row r="73" spans="1:16" ht="25.5" hidden="1" x14ac:dyDescent="0.25">
      <c r="A73" s="5"/>
      <c r="B73" s="6" t="s">
        <v>82</v>
      </c>
      <c r="C73" s="7">
        <v>10008</v>
      </c>
      <c r="D73" s="7">
        <v>463096</v>
      </c>
      <c r="E73" s="7">
        <v>5003</v>
      </c>
      <c r="F73" s="7">
        <v>260056</v>
      </c>
      <c r="G73" s="7">
        <v>5005</v>
      </c>
      <c r="H73" s="7">
        <v>203040</v>
      </c>
      <c r="I73" s="7">
        <v>0</v>
      </c>
      <c r="J73" s="7">
        <v>4064</v>
      </c>
      <c r="K73" s="7">
        <v>4554</v>
      </c>
      <c r="L73" s="7">
        <v>20</v>
      </c>
      <c r="M73" s="7">
        <v>1370</v>
      </c>
      <c r="N73" s="7">
        <v>10008</v>
      </c>
      <c r="O73" s="7">
        <v>0</v>
      </c>
      <c r="P73" s="33">
        <v>3671</v>
      </c>
    </row>
    <row r="74" spans="1:16" hidden="1" x14ac:dyDescent="0.25">
      <c r="A74" s="5"/>
      <c r="B74" s="6" t="s">
        <v>83</v>
      </c>
      <c r="C74" s="7">
        <v>6711</v>
      </c>
      <c r="D74" s="7">
        <v>501725</v>
      </c>
      <c r="E74" s="7">
        <v>3356</v>
      </c>
      <c r="F74" s="7">
        <v>185499</v>
      </c>
      <c r="G74" s="7">
        <v>3355</v>
      </c>
      <c r="H74" s="7">
        <v>316226</v>
      </c>
      <c r="I74" s="7">
        <v>0</v>
      </c>
      <c r="J74" s="7">
        <v>2314</v>
      </c>
      <c r="K74" s="7">
        <v>3574</v>
      </c>
      <c r="L74" s="7">
        <v>41</v>
      </c>
      <c r="M74" s="7">
        <v>782</v>
      </c>
      <c r="N74" s="7">
        <v>6711</v>
      </c>
      <c r="O74" s="7">
        <v>0</v>
      </c>
      <c r="P74" s="33">
        <v>2311</v>
      </c>
    </row>
    <row r="75" spans="1:16" ht="25.5" hidden="1" x14ac:dyDescent="0.25">
      <c r="A75" s="5"/>
      <c r="B75" s="6" t="s">
        <v>84</v>
      </c>
      <c r="C75" s="7">
        <v>6611</v>
      </c>
      <c r="D75" s="7">
        <v>254147</v>
      </c>
      <c r="E75" s="7">
        <v>3304</v>
      </c>
      <c r="F75" s="7">
        <v>175766</v>
      </c>
      <c r="G75" s="7">
        <v>3307</v>
      </c>
      <c r="H75" s="7">
        <v>78381</v>
      </c>
      <c r="I75" s="7">
        <v>0</v>
      </c>
      <c r="J75" s="7">
        <v>2919</v>
      </c>
      <c r="K75" s="7">
        <v>2739</v>
      </c>
      <c r="L75" s="7">
        <v>136</v>
      </c>
      <c r="M75" s="7">
        <v>817</v>
      </c>
      <c r="N75" s="7">
        <v>6610</v>
      </c>
      <c r="O75" s="7">
        <v>1</v>
      </c>
      <c r="P75" s="33">
        <v>2453</v>
      </c>
    </row>
    <row r="76" spans="1:16" hidden="1" x14ac:dyDescent="0.25">
      <c r="A76" s="5"/>
      <c r="B76" s="6" t="s">
        <v>85</v>
      </c>
      <c r="C76" s="7">
        <v>13601</v>
      </c>
      <c r="D76" s="7">
        <v>721645</v>
      </c>
      <c r="E76" s="7">
        <v>6799</v>
      </c>
      <c r="F76" s="7">
        <v>343288</v>
      </c>
      <c r="G76" s="7">
        <v>6802</v>
      </c>
      <c r="H76" s="7">
        <v>378357</v>
      </c>
      <c r="I76" s="7">
        <v>0</v>
      </c>
      <c r="J76" s="7">
        <v>4488</v>
      </c>
      <c r="K76" s="7">
        <v>7243</v>
      </c>
      <c r="L76" s="7">
        <v>210</v>
      </c>
      <c r="M76" s="7">
        <v>1660</v>
      </c>
      <c r="N76" s="7">
        <v>13600</v>
      </c>
      <c r="O76" s="7">
        <v>1</v>
      </c>
      <c r="P76" s="33">
        <v>4263</v>
      </c>
    </row>
    <row r="77" spans="1:16" hidden="1" x14ac:dyDescent="0.25">
      <c r="A77" s="5"/>
      <c r="B77" s="6" t="s">
        <v>86</v>
      </c>
      <c r="C77" s="7">
        <v>14043</v>
      </c>
      <c r="D77" s="7">
        <v>1125992</v>
      </c>
      <c r="E77" s="7">
        <v>7018</v>
      </c>
      <c r="F77" s="7">
        <v>435348</v>
      </c>
      <c r="G77" s="7">
        <v>7025</v>
      </c>
      <c r="H77" s="7">
        <v>690644</v>
      </c>
      <c r="I77" s="7">
        <v>0</v>
      </c>
      <c r="J77" s="7">
        <v>5961</v>
      </c>
      <c r="K77" s="7">
        <v>6169</v>
      </c>
      <c r="L77" s="7">
        <v>209</v>
      </c>
      <c r="M77" s="7">
        <v>1704</v>
      </c>
      <c r="N77" s="7">
        <v>14043</v>
      </c>
      <c r="O77" s="7">
        <v>0</v>
      </c>
      <c r="P77" s="33">
        <v>4772</v>
      </c>
    </row>
    <row r="78" spans="1:16" hidden="1" x14ac:dyDescent="0.25">
      <c r="A78" s="5"/>
      <c r="B78" s="6" t="s">
        <v>87</v>
      </c>
      <c r="C78" s="7">
        <v>626677</v>
      </c>
      <c r="D78" s="7">
        <v>152245776</v>
      </c>
      <c r="E78" s="7">
        <v>313284</v>
      </c>
      <c r="F78" s="7">
        <v>31056235</v>
      </c>
      <c r="G78" s="7">
        <v>313393</v>
      </c>
      <c r="H78" s="7">
        <v>121189541</v>
      </c>
      <c r="I78" s="7">
        <v>118</v>
      </c>
      <c r="J78" s="7">
        <v>152553</v>
      </c>
      <c r="K78" s="7">
        <v>380319</v>
      </c>
      <c r="L78" s="7">
        <v>14159</v>
      </c>
      <c r="M78" s="7">
        <v>79764</v>
      </c>
      <c r="N78" s="7">
        <v>626649</v>
      </c>
      <c r="O78" s="7">
        <v>28</v>
      </c>
      <c r="P78" s="33">
        <v>195160</v>
      </c>
    </row>
    <row r="79" spans="1:16" hidden="1" x14ac:dyDescent="0.25">
      <c r="A79" s="5"/>
      <c r="B79" s="6" t="s">
        <v>88</v>
      </c>
      <c r="C79" s="7">
        <v>58610</v>
      </c>
      <c r="D79" s="7">
        <v>3834075</v>
      </c>
      <c r="E79" s="7">
        <v>29305</v>
      </c>
      <c r="F79" s="7">
        <v>1804259</v>
      </c>
      <c r="G79" s="7">
        <v>29305</v>
      </c>
      <c r="H79" s="7">
        <v>2029816</v>
      </c>
      <c r="I79" s="7">
        <v>41</v>
      </c>
      <c r="J79" s="7">
        <v>16620</v>
      </c>
      <c r="K79" s="7">
        <v>32893</v>
      </c>
      <c r="L79" s="7">
        <v>1405</v>
      </c>
      <c r="M79" s="7">
        <v>7733</v>
      </c>
      <c r="N79" s="7">
        <v>58606</v>
      </c>
      <c r="O79" s="7">
        <v>4</v>
      </c>
      <c r="P79" s="33">
        <v>19707</v>
      </c>
    </row>
    <row r="80" spans="1:16" x14ac:dyDescent="0.25">
      <c r="A80" s="8"/>
      <c r="B80" s="2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10" t="s">
        <v>89</v>
      </c>
    </row>
    <row r="81" spans="1:16" x14ac:dyDescent="0.25">
      <c r="A81" s="11" t="s">
        <v>90</v>
      </c>
      <c r="B81" s="12"/>
      <c r="C81" s="7">
        <f>SUM(C10,,C30,C47,C61,C70)</f>
        <v>1786287</v>
      </c>
      <c r="D81" s="7">
        <f t="shared" ref="D81:O81" si="0">SUM(D10,,D30,D47,D61,D70)</f>
        <v>247808095</v>
      </c>
      <c r="E81" s="7">
        <f t="shared" si="0"/>
        <v>893018</v>
      </c>
      <c r="F81" s="7">
        <f t="shared" si="0"/>
        <v>68455824</v>
      </c>
      <c r="G81" s="7">
        <f t="shared" si="0"/>
        <v>893269</v>
      </c>
      <c r="H81" s="7">
        <f t="shared" si="0"/>
        <v>179352271</v>
      </c>
      <c r="I81" s="7">
        <f t="shared" si="0"/>
        <v>400</v>
      </c>
      <c r="J81" s="7">
        <f t="shared" si="0"/>
        <v>499002</v>
      </c>
      <c r="K81" s="7">
        <f t="shared" si="0"/>
        <v>1022187</v>
      </c>
      <c r="L81" s="7">
        <f t="shared" si="0"/>
        <v>22497</v>
      </c>
      <c r="M81" s="7">
        <f t="shared" si="0"/>
        <v>243001</v>
      </c>
      <c r="N81" s="7">
        <f t="shared" si="0"/>
        <v>1786231</v>
      </c>
      <c r="O81" s="7">
        <f t="shared" si="0"/>
        <v>56</v>
      </c>
      <c r="P81" s="7">
        <f>SUM(P10,,P30,P47,P61,P70)</f>
        <v>583360</v>
      </c>
    </row>
  </sheetData>
  <mergeCells count="84">
    <mergeCell ref="J8:M8"/>
    <mergeCell ref="N8:N9"/>
    <mergeCell ref="O8:O9"/>
    <mergeCell ref="P8:P9"/>
    <mergeCell ref="F10:F11"/>
    <mergeCell ref="G10:G11"/>
    <mergeCell ref="H10:H11"/>
    <mergeCell ref="I10:I11"/>
    <mergeCell ref="O10:O11"/>
    <mergeCell ref="J10:J11"/>
    <mergeCell ref="K10:K11"/>
    <mergeCell ref="L10:L11"/>
    <mergeCell ref="M10:M11"/>
    <mergeCell ref="N10:N11"/>
    <mergeCell ref="A8:A9"/>
    <mergeCell ref="B8:B9"/>
    <mergeCell ref="C8:C9"/>
    <mergeCell ref="D8:D9"/>
    <mergeCell ref="I8:I9"/>
    <mergeCell ref="A10:A11"/>
    <mergeCell ref="B10:B11"/>
    <mergeCell ref="C10:C11"/>
    <mergeCell ref="D10:D11"/>
    <mergeCell ref="E10:E11"/>
    <mergeCell ref="K30:K31"/>
    <mergeCell ref="L30:L31"/>
    <mergeCell ref="M30:M31"/>
    <mergeCell ref="N30:N31"/>
    <mergeCell ref="O30:O31"/>
    <mergeCell ref="F30:F31"/>
    <mergeCell ref="G30:G31"/>
    <mergeCell ref="H30:H31"/>
    <mergeCell ref="I30:I31"/>
    <mergeCell ref="J30:J31"/>
    <mergeCell ref="A30:A31"/>
    <mergeCell ref="B30:B31"/>
    <mergeCell ref="C30:C31"/>
    <mergeCell ref="D30:D31"/>
    <mergeCell ref="E30:E31"/>
    <mergeCell ref="K47:K48"/>
    <mergeCell ref="L47:L48"/>
    <mergeCell ref="M47:M48"/>
    <mergeCell ref="N47:N48"/>
    <mergeCell ref="O47:O48"/>
    <mergeCell ref="F47:F48"/>
    <mergeCell ref="G47:G48"/>
    <mergeCell ref="H47:H48"/>
    <mergeCell ref="I47:I48"/>
    <mergeCell ref="J47:J48"/>
    <mergeCell ref="A47:A48"/>
    <mergeCell ref="B47:B48"/>
    <mergeCell ref="C47:C48"/>
    <mergeCell ref="D47:D48"/>
    <mergeCell ref="E47:E48"/>
    <mergeCell ref="K61:K62"/>
    <mergeCell ref="L61:L62"/>
    <mergeCell ref="M61:M62"/>
    <mergeCell ref="N61:N62"/>
    <mergeCell ref="O61:O62"/>
    <mergeCell ref="F61:F62"/>
    <mergeCell ref="G61:G62"/>
    <mergeCell ref="H61:H62"/>
    <mergeCell ref="I61:I62"/>
    <mergeCell ref="J61:J62"/>
    <mergeCell ref="A61:A62"/>
    <mergeCell ref="B61:B62"/>
    <mergeCell ref="C61:C62"/>
    <mergeCell ref="D61:D62"/>
    <mergeCell ref="E61:E62"/>
    <mergeCell ref="K70:K71"/>
    <mergeCell ref="L70:L71"/>
    <mergeCell ref="M70:M71"/>
    <mergeCell ref="N70:N71"/>
    <mergeCell ref="O70:O71"/>
    <mergeCell ref="F70:F71"/>
    <mergeCell ref="G70:G71"/>
    <mergeCell ref="H70:H71"/>
    <mergeCell ref="I70:I71"/>
    <mergeCell ref="J70:J71"/>
    <mergeCell ref="A70:A71"/>
    <mergeCell ref="B70:B71"/>
    <mergeCell ref="C70:C71"/>
    <mergeCell ref="D70:D71"/>
    <mergeCell ref="E70:E7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workbookViewId="0">
      <selection activeCell="S55" sqref="S55"/>
    </sheetView>
    <sheetView zoomScale="90" zoomScaleNormal="90" workbookViewId="1">
      <selection activeCell="T113" sqref="T113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9.28515625" customWidth="1"/>
  </cols>
  <sheetData>
    <row r="1" spans="1:16" ht="20.25" x14ac:dyDescent="0.3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ht="15.75" x14ac:dyDescent="0.25">
      <c r="A2" s="48" t="s">
        <v>97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15.75" x14ac:dyDescent="0.25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15.75" x14ac:dyDescent="0.25">
      <c r="A4" s="49" t="s">
        <v>92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15.75" x14ac:dyDescent="0.25">
      <c r="A5" s="49" t="s">
        <v>93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5.75" x14ac:dyDescent="0.25">
      <c r="A6" s="49" t="s">
        <v>94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6" ht="15.75" x14ac:dyDescent="0.25">
      <c r="A7" s="48" t="s">
        <v>98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6" ht="15.75" x14ac:dyDescent="0.25">
      <c r="A8" s="48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" customHeight="1" x14ac:dyDescent="0.25">
      <c r="A9" s="51" t="s">
        <v>5</v>
      </c>
      <c r="B9" s="51" t="s">
        <v>6</v>
      </c>
      <c r="C9" s="51" t="s">
        <v>7</v>
      </c>
      <c r="D9" s="51" t="s">
        <v>8</v>
      </c>
      <c r="E9" s="16" t="s">
        <v>9</v>
      </c>
      <c r="F9" s="17"/>
      <c r="G9" s="17"/>
      <c r="H9" s="18"/>
      <c r="I9" s="51" t="s">
        <v>10</v>
      </c>
      <c r="J9" s="53" t="s">
        <v>11</v>
      </c>
      <c r="K9" s="54"/>
      <c r="L9" s="54"/>
      <c r="M9" s="55"/>
      <c r="N9" s="51" t="s">
        <v>12</v>
      </c>
      <c r="O9" s="51" t="s">
        <v>13</v>
      </c>
      <c r="P9" s="51" t="s">
        <v>14</v>
      </c>
    </row>
    <row r="10" spans="1:16" ht="36" x14ac:dyDescent="0.25">
      <c r="A10" s="52"/>
      <c r="B10" s="52"/>
      <c r="C10" s="52"/>
      <c r="D10" s="52"/>
      <c r="E10" s="19" t="s">
        <v>15</v>
      </c>
      <c r="F10" s="19" t="s">
        <v>16</v>
      </c>
      <c r="G10" s="19" t="s">
        <v>17</v>
      </c>
      <c r="H10" s="19" t="s">
        <v>18</v>
      </c>
      <c r="I10" s="52"/>
      <c r="J10" s="19" t="s">
        <v>19</v>
      </c>
      <c r="K10" s="19" t="s">
        <v>20</v>
      </c>
      <c r="L10" s="19" t="s">
        <v>21</v>
      </c>
      <c r="M10" s="19" t="s">
        <v>22</v>
      </c>
      <c r="N10" s="52"/>
      <c r="O10" s="52"/>
      <c r="P10" s="52"/>
    </row>
    <row r="11" spans="1:16" x14ac:dyDescent="0.25">
      <c r="A11" s="29" t="s">
        <v>23</v>
      </c>
      <c r="B11" s="29" t="s">
        <v>24</v>
      </c>
      <c r="C11" s="27">
        <v>260302</v>
      </c>
      <c r="D11" s="27">
        <v>26779187</v>
      </c>
      <c r="E11" s="27">
        <v>130169</v>
      </c>
      <c r="F11" s="27">
        <v>8790879</v>
      </c>
      <c r="G11" s="27">
        <v>130133</v>
      </c>
      <c r="H11" s="27">
        <v>17988308</v>
      </c>
      <c r="I11" s="27">
        <v>93</v>
      </c>
      <c r="J11" s="27">
        <v>71301</v>
      </c>
      <c r="K11" s="27">
        <v>149217</v>
      </c>
      <c r="L11" s="27">
        <v>1836</v>
      </c>
      <c r="M11" s="27">
        <v>38041</v>
      </c>
      <c r="N11" s="27">
        <v>260299</v>
      </c>
      <c r="O11" s="27">
        <v>3</v>
      </c>
      <c r="P11" s="34">
        <v>90692</v>
      </c>
    </row>
    <row r="12" spans="1:16" x14ac:dyDescent="0.25">
      <c r="A12" s="30"/>
      <c r="B12" s="30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35"/>
    </row>
    <row r="13" spans="1:16" hidden="1" x14ac:dyDescent="0.25">
      <c r="A13" s="5"/>
      <c r="B13" s="36" t="s">
        <v>25</v>
      </c>
      <c r="C13" s="37">
        <v>12260</v>
      </c>
      <c r="D13" s="37">
        <v>880784</v>
      </c>
      <c r="E13" s="37">
        <v>6128</v>
      </c>
      <c r="F13" s="37">
        <v>381426</v>
      </c>
      <c r="G13" s="37">
        <v>6132</v>
      </c>
      <c r="H13" s="37">
        <v>499358</v>
      </c>
      <c r="I13" s="37">
        <v>1</v>
      </c>
      <c r="J13" s="37">
        <v>3729</v>
      </c>
      <c r="K13" s="37">
        <v>6722</v>
      </c>
      <c r="L13" s="37">
        <v>54</v>
      </c>
      <c r="M13" s="37">
        <v>1756</v>
      </c>
      <c r="N13" s="37">
        <v>12260</v>
      </c>
      <c r="O13" s="37">
        <v>0</v>
      </c>
      <c r="P13" s="38">
        <v>4311</v>
      </c>
    </row>
    <row r="14" spans="1:16" hidden="1" x14ac:dyDescent="0.25">
      <c r="A14" s="5"/>
      <c r="B14" s="36" t="s">
        <v>26</v>
      </c>
      <c r="C14" s="37">
        <v>6774</v>
      </c>
      <c r="D14" s="37">
        <v>258156</v>
      </c>
      <c r="E14" s="37">
        <v>3385</v>
      </c>
      <c r="F14" s="37">
        <v>144649</v>
      </c>
      <c r="G14" s="37">
        <v>3389</v>
      </c>
      <c r="H14" s="37">
        <v>113507</v>
      </c>
      <c r="I14" s="37">
        <v>0</v>
      </c>
      <c r="J14" s="37">
        <v>2184</v>
      </c>
      <c r="K14" s="37">
        <v>3721</v>
      </c>
      <c r="L14" s="37">
        <v>25</v>
      </c>
      <c r="M14" s="37">
        <v>844</v>
      </c>
      <c r="N14" s="37">
        <v>6774</v>
      </c>
      <c r="O14" s="37">
        <v>0</v>
      </c>
      <c r="P14" s="38">
        <v>2297</v>
      </c>
    </row>
    <row r="15" spans="1:16" hidden="1" x14ac:dyDescent="0.25">
      <c r="A15" s="5"/>
      <c r="B15" s="36" t="s">
        <v>27</v>
      </c>
      <c r="C15" s="37">
        <v>1072</v>
      </c>
      <c r="D15" s="37">
        <v>66859</v>
      </c>
      <c r="E15" s="37">
        <v>536</v>
      </c>
      <c r="F15" s="37">
        <v>35964</v>
      </c>
      <c r="G15" s="37">
        <v>536</v>
      </c>
      <c r="H15" s="37">
        <v>30895</v>
      </c>
      <c r="I15" s="37">
        <v>0</v>
      </c>
      <c r="J15" s="37">
        <v>290</v>
      </c>
      <c r="K15" s="37">
        <v>579</v>
      </c>
      <c r="L15" s="37">
        <v>0</v>
      </c>
      <c r="M15" s="37">
        <v>203</v>
      </c>
      <c r="N15" s="37">
        <v>1072</v>
      </c>
      <c r="O15" s="37">
        <v>0</v>
      </c>
      <c r="P15" s="38">
        <v>392</v>
      </c>
    </row>
    <row r="16" spans="1:16" hidden="1" x14ac:dyDescent="0.25">
      <c r="A16" s="5"/>
      <c r="B16" s="36" t="s">
        <v>28</v>
      </c>
      <c r="C16" s="37">
        <v>4756</v>
      </c>
      <c r="D16" s="37">
        <v>216812</v>
      </c>
      <c r="E16" s="37">
        <v>2379</v>
      </c>
      <c r="F16" s="37">
        <v>104606</v>
      </c>
      <c r="G16" s="37">
        <v>2377</v>
      </c>
      <c r="H16" s="37">
        <v>112206</v>
      </c>
      <c r="I16" s="37">
        <v>0</v>
      </c>
      <c r="J16" s="37">
        <v>1341</v>
      </c>
      <c r="K16" s="37">
        <v>2837</v>
      </c>
      <c r="L16" s="37">
        <v>35</v>
      </c>
      <c r="M16" s="37">
        <v>543</v>
      </c>
      <c r="N16" s="37">
        <v>4756</v>
      </c>
      <c r="O16" s="37">
        <v>0</v>
      </c>
      <c r="P16" s="38">
        <v>1516</v>
      </c>
    </row>
    <row r="17" spans="1:16" hidden="1" x14ac:dyDescent="0.25">
      <c r="A17" s="5"/>
      <c r="B17" s="36" t="s">
        <v>29</v>
      </c>
      <c r="C17" s="37">
        <v>7655</v>
      </c>
      <c r="D17" s="37">
        <v>591074</v>
      </c>
      <c r="E17" s="37">
        <v>3829</v>
      </c>
      <c r="F17" s="37">
        <v>216409</v>
      </c>
      <c r="G17" s="37">
        <v>3826</v>
      </c>
      <c r="H17" s="37">
        <v>374665</v>
      </c>
      <c r="I17" s="37">
        <v>0</v>
      </c>
      <c r="J17" s="37">
        <v>2538</v>
      </c>
      <c r="K17" s="37">
        <v>4027</v>
      </c>
      <c r="L17" s="37">
        <v>19</v>
      </c>
      <c r="M17" s="37">
        <v>1071</v>
      </c>
      <c r="N17" s="37">
        <v>7655</v>
      </c>
      <c r="O17" s="37">
        <v>0</v>
      </c>
      <c r="P17" s="38">
        <v>2639</v>
      </c>
    </row>
    <row r="18" spans="1:16" ht="25.5" hidden="1" x14ac:dyDescent="0.25">
      <c r="A18" s="5"/>
      <c r="B18" s="36" t="s">
        <v>30</v>
      </c>
      <c r="C18" s="37">
        <v>5854</v>
      </c>
      <c r="D18" s="37">
        <v>524837</v>
      </c>
      <c r="E18" s="37">
        <v>2927</v>
      </c>
      <c r="F18" s="37">
        <v>178115</v>
      </c>
      <c r="G18" s="37">
        <v>2927</v>
      </c>
      <c r="H18" s="37">
        <v>346722</v>
      </c>
      <c r="I18" s="37">
        <v>0</v>
      </c>
      <c r="J18" s="37">
        <v>1861</v>
      </c>
      <c r="K18" s="37">
        <v>3115</v>
      </c>
      <c r="L18" s="37">
        <v>70</v>
      </c>
      <c r="M18" s="37">
        <v>808</v>
      </c>
      <c r="N18" s="37">
        <v>5854</v>
      </c>
      <c r="O18" s="37">
        <v>0</v>
      </c>
      <c r="P18" s="38">
        <v>1958</v>
      </c>
    </row>
    <row r="19" spans="1:16" hidden="1" x14ac:dyDescent="0.25">
      <c r="A19" s="5"/>
      <c r="B19" s="36" t="s">
        <v>31</v>
      </c>
      <c r="C19" s="37">
        <v>2310</v>
      </c>
      <c r="D19" s="37">
        <v>72520</v>
      </c>
      <c r="E19" s="37">
        <v>1156</v>
      </c>
      <c r="F19" s="37">
        <v>41059</v>
      </c>
      <c r="G19" s="37">
        <v>1154</v>
      </c>
      <c r="H19" s="37">
        <v>31461</v>
      </c>
      <c r="I19" s="37">
        <v>0</v>
      </c>
      <c r="J19" s="37">
        <v>770</v>
      </c>
      <c r="K19" s="37">
        <v>1306</v>
      </c>
      <c r="L19" s="37">
        <v>22</v>
      </c>
      <c r="M19" s="37">
        <v>212</v>
      </c>
      <c r="N19" s="37">
        <v>2310</v>
      </c>
      <c r="O19" s="37">
        <v>0</v>
      </c>
      <c r="P19" s="38">
        <v>720</v>
      </c>
    </row>
    <row r="20" spans="1:16" hidden="1" x14ac:dyDescent="0.25">
      <c r="A20" s="5"/>
      <c r="B20" s="36" t="s">
        <v>32</v>
      </c>
      <c r="C20" s="37">
        <v>126317</v>
      </c>
      <c r="D20" s="37">
        <v>16997024</v>
      </c>
      <c r="E20" s="37">
        <v>63155</v>
      </c>
      <c r="F20" s="37">
        <v>4482852</v>
      </c>
      <c r="G20" s="37">
        <v>63162</v>
      </c>
      <c r="H20" s="37">
        <v>12514172</v>
      </c>
      <c r="I20" s="37">
        <v>58</v>
      </c>
      <c r="J20" s="37">
        <v>29953</v>
      </c>
      <c r="K20" s="37">
        <v>76575</v>
      </c>
      <c r="L20" s="37">
        <v>1174</v>
      </c>
      <c r="M20" s="37">
        <v>18673</v>
      </c>
      <c r="N20" s="37">
        <v>126316</v>
      </c>
      <c r="O20" s="37">
        <v>1</v>
      </c>
      <c r="P20" s="38">
        <v>43517</v>
      </c>
    </row>
    <row r="21" spans="1:16" hidden="1" x14ac:dyDescent="0.25">
      <c r="A21" s="5"/>
      <c r="B21" s="36" t="s">
        <v>33</v>
      </c>
      <c r="C21" s="37">
        <v>35279</v>
      </c>
      <c r="D21" s="37">
        <v>2997967</v>
      </c>
      <c r="E21" s="37">
        <v>17642</v>
      </c>
      <c r="F21" s="37">
        <v>1260798</v>
      </c>
      <c r="G21" s="37">
        <v>17637</v>
      </c>
      <c r="H21" s="37">
        <v>1737169</v>
      </c>
      <c r="I21" s="37">
        <v>14</v>
      </c>
      <c r="J21" s="37">
        <v>8624</v>
      </c>
      <c r="K21" s="37">
        <v>20907</v>
      </c>
      <c r="L21" s="37">
        <v>242</v>
      </c>
      <c r="M21" s="37">
        <v>5520</v>
      </c>
      <c r="N21" s="37">
        <v>35278</v>
      </c>
      <c r="O21" s="37">
        <v>1</v>
      </c>
      <c r="P21" s="38">
        <v>12537</v>
      </c>
    </row>
    <row r="22" spans="1:16" ht="25.5" hidden="1" x14ac:dyDescent="0.25">
      <c r="A22" s="5"/>
      <c r="B22" s="36" t="s">
        <v>34</v>
      </c>
      <c r="C22" s="37">
        <v>2232</v>
      </c>
      <c r="D22" s="37">
        <v>137391</v>
      </c>
      <c r="E22" s="37">
        <v>1117</v>
      </c>
      <c r="F22" s="37">
        <v>64954</v>
      </c>
      <c r="G22" s="37">
        <v>1115</v>
      </c>
      <c r="H22" s="37">
        <v>72437</v>
      </c>
      <c r="I22" s="37">
        <v>0</v>
      </c>
      <c r="J22" s="37">
        <v>938</v>
      </c>
      <c r="K22" s="37">
        <v>976</v>
      </c>
      <c r="L22" s="37">
        <v>12</v>
      </c>
      <c r="M22" s="37">
        <v>306</v>
      </c>
      <c r="N22" s="37">
        <v>2232</v>
      </c>
      <c r="O22" s="37">
        <v>0</v>
      </c>
      <c r="P22" s="38">
        <v>882</v>
      </c>
    </row>
    <row r="23" spans="1:16" hidden="1" x14ac:dyDescent="0.25">
      <c r="A23" s="5"/>
      <c r="B23" s="36" t="s">
        <v>35</v>
      </c>
      <c r="C23" s="37">
        <v>9526</v>
      </c>
      <c r="D23" s="37">
        <v>997720</v>
      </c>
      <c r="E23" s="37">
        <v>4764</v>
      </c>
      <c r="F23" s="37">
        <v>420005</v>
      </c>
      <c r="G23" s="37">
        <v>4762</v>
      </c>
      <c r="H23" s="37">
        <v>577715</v>
      </c>
      <c r="I23" s="37">
        <v>8</v>
      </c>
      <c r="J23" s="37">
        <v>2480</v>
      </c>
      <c r="K23" s="37">
        <v>5664</v>
      </c>
      <c r="L23" s="37">
        <v>12</v>
      </c>
      <c r="M23" s="37">
        <v>1378</v>
      </c>
      <c r="N23" s="37">
        <v>9526</v>
      </c>
      <c r="O23" s="37">
        <v>0</v>
      </c>
      <c r="P23" s="38">
        <v>3350</v>
      </c>
    </row>
    <row r="24" spans="1:16" hidden="1" x14ac:dyDescent="0.25">
      <c r="A24" s="5"/>
      <c r="B24" s="36" t="s">
        <v>36</v>
      </c>
      <c r="C24" s="37">
        <v>3858</v>
      </c>
      <c r="D24" s="37">
        <v>128470</v>
      </c>
      <c r="E24" s="37">
        <v>1932</v>
      </c>
      <c r="F24" s="37">
        <v>81910</v>
      </c>
      <c r="G24" s="37">
        <v>1926</v>
      </c>
      <c r="H24" s="37">
        <v>46560</v>
      </c>
      <c r="I24" s="37">
        <v>1</v>
      </c>
      <c r="J24" s="37">
        <v>1451</v>
      </c>
      <c r="K24" s="37">
        <v>1965</v>
      </c>
      <c r="L24" s="37">
        <v>41</v>
      </c>
      <c r="M24" s="37">
        <v>402</v>
      </c>
      <c r="N24" s="37">
        <v>3858</v>
      </c>
      <c r="O24" s="37">
        <v>0</v>
      </c>
      <c r="P24" s="38">
        <v>1152</v>
      </c>
    </row>
    <row r="25" spans="1:16" ht="25.5" hidden="1" x14ac:dyDescent="0.25">
      <c r="A25" s="5"/>
      <c r="B25" s="36" t="s">
        <v>37</v>
      </c>
      <c r="C25" s="37">
        <v>14046</v>
      </c>
      <c r="D25" s="37">
        <v>1353594</v>
      </c>
      <c r="E25" s="37">
        <v>7024</v>
      </c>
      <c r="F25" s="37">
        <v>439621</v>
      </c>
      <c r="G25" s="37">
        <v>7022</v>
      </c>
      <c r="H25" s="37">
        <v>913973</v>
      </c>
      <c r="I25" s="37">
        <v>4</v>
      </c>
      <c r="J25" s="37">
        <v>4352</v>
      </c>
      <c r="K25" s="37">
        <v>7425</v>
      </c>
      <c r="L25" s="37">
        <v>38</v>
      </c>
      <c r="M25" s="37">
        <v>2235</v>
      </c>
      <c r="N25" s="37">
        <v>14046</v>
      </c>
      <c r="O25" s="37">
        <v>0</v>
      </c>
      <c r="P25" s="38">
        <v>4942</v>
      </c>
    </row>
    <row r="26" spans="1:16" hidden="1" x14ac:dyDescent="0.25">
      <c r="A26" s="5"/>
      <c r="B26" s="36" t="s">
        <v>38</v>
      </c>
      <c r="C26" s="37">
        <v>5580</v>
      </c>
      <c r="D26" s="37">
        <v>231391</v>
      </c>
      <c r="E26" s="37">
        <v>2793</v>
      </c>
      <c r="F26" s="37">
        <v>146887</v>
      </c>
      <c r="G26" s="37">
        <v>2787</v>
      </c>
      <c r="H26" s="37">
        <v>84504</v>
      </c>
      <c r="I26" s="37">
        <v>3</v>
      </c>
      <c r="J26" s="37">
        <v>2372</v>
      </c>
      <c r="K26" s="37">
        <v>2442</v>
      </c>
      <c r="L26" s="37">
        <v>0</v>
      </c>
      <c r="M26" s="37">
        <v>769</v>
      </c>
      <c r="N26" s="37">
        <v>5580</v>
      </c>
      <c r="O26" s="37">
        <v>0</v>
      </c>
      <c r="P26" s="38">
        <v>2097</v>
      </c>
    </row>
    <row r="27" spans="1:16" hidden="1" x14ac:dyDescent="0.25">
      <c r="A27" s="5"/>
      <c r="B27" s="36" t="s">
        <v>39</v>
      </c>
      <c r="C27" s="37">
        <v>7111</v>
      </c>
      <c r="D27" s="37">
        <v>333859</v>
      </c>
      <c r="E27" s="37">
        <v>3558</v>
      </c>
      <c r="F27" s="37">
        <v>208751</v>
      </c>
      <c r="G27" s="37">
        <v>3553</v>
      </c>
      <c r="H27" s="37">
        <v>125108</v>
      </c>
      <c r="I27" s="37">
        <v>3</v>
      </c>
      <c r="J27" s="37">
        <v>3009</v>
      </c>
      <c r="K27" s="37">
        <v>3133</v>
      </c>
      <c r="L27" s="37">
        <v>6</v>
      </c>
      <c r="M27" s="37">
        <v>966</v>
      </c>
      <c r="N27" s="37">
        <v>7111</v>
      </c>
      <c r="O27" s="37">
        <v>0</v>
      </c>
      <c r="P27" s="38">
        <v>2621</v>
      </c>
    </row>
    <row r="28" spans="1:16" hidden="1" x14ac:dyDescent="0.25">
      <c r="A28" s="5"/>
      <c r="B28" s="36" t="s">
        <v>40</v>
      </c>
      <c r="C28" s="37">
        <v>5335</v>
      </c>
      <c r="D28" s="37">
        <v>379775</v>
      </c>
      <c r="E28" s="37">
        <v>2669</v>
      </c>
      <c r="F28" s="37">
        <v>271812</v>
      </c>
      <c r="G28" s="37">
        <v>2666</v>
      </c>
      <c r="H28" s="37">
        <v>107963</v>
      </c>
      <c r="I28" s="37">
        <v>0</v>
      </c>
      <c r="J28" s="37">
        <v>1730</v>
      </c>
      <c r="K28" s="37">
        <v>2679</v>
      </c>
      <c r="L28" s="37">
        <v>38</v>
      </c>
      <c r="M28" s="37">
        <v>888</v>
      </c>
      <c r="N28" s="37">
        <v>5335</v>
      </c>
      <c r="O28" s="37">
        <v>0</v>
      </c>
      <c r="P28" s="38">
        <v>2068</v>
      </c>
    </row>
    <row r="29" spans="1:16" hidden="1" x14ac:dyDescent="0.25">
      <c r="A29" s="5"/>
      <c r="B29" s="36" t="s">
        <v>41</v>
      </c>
      <c r="C29" s="37">
        <v>4077</v>
      </c>
      <c r="D29" s="37">
        <v>153137</v>
      </c>
      <c r="E29" s="37">
        <v>2037</v>
      </c>
      <c r="F29" s="37">
        <v>103049</v>
      </c>
      <c r="G29" s="37">
        <v>2040</v>
      </c>
      <c r="H29" s="37">
        <v>50088</v>
      </c>
      <c r="I29" s="37">
        <v>1</v>
      </c>
      <c r="J29" s="37">
        <v>1525</v>
      </c>
      <c r="K29" s="37">
        <v>2018</v>
      </c>
      <c r="L29" s="37">
        <v>3</v>
      </c>
      <c r="M29" s="37">
        <v>532</v>
      </c>
      <c r="N29" s="37">
        <v>4077</v>
      </c>
      <c r="O29" s="37">
        <v>0</v>
      </c>
      <c r="P29" s="38">
        <v>1385</v>
      </c>
    </row>
    <row r="30" spans="1:16" ht="25.5" hidden="1" x14ac:dyDescent="0.25">
      <c r="A30" s="5"/>
      <c r="B30" s="36" t="s">
        <v>42</v>
      </c>
      <c r="C30" s="37">
        <v>6260</v>
      </c>
      <c r="D30" s="37">
        <v>457817</v>
      </c>
      <c r="E30" s="37">
        <v>3138</v>
      </c>
      <c r="F30" s="37">
        <v>208012</v>
      </c>
      <c r="G30" s="37">
        <v>3122</v>
      </c>
      <c r="H30" s="37">
        <v>249805</v>
      </c>
      <c r="I30" s="37">
        <v>0</v>
      </c>
      <c r="J30" s="37">
        <v>2154</v>
      </c>
      <c r="K30" s="37">
        <v>3126</v>
      </c>
      <c r="L30" s="37">
        <v>45</v>
      </c>
      <c r="M30" s="37">
        <v>935</v>
      </c>
      <c r="N30" s="37">
        <v>6259</v>
      </c>
      <c r="O30" s="37">
        <v>1</v>
      </c>
      <c r="P30" s="38">
        <v>2308</v>
      </c>
    </row>
    <row r="31" spans="1:16" x14ac:dyDescent="0.25">
      <c r="A31" s="29" t="s">
        <v>43</v>
      </c>
      <c r="B31" s="29" t="s">
        <v>24</v>
      </c>
      <c r="C31" s="27">
        <v>162219</v>
      </c>
      <c r="D31" s="27">
        <v>10376899</v>
      </c>
      <c r="E31" s="27">
        <v>81118</v>
      </c>
      <c r="F31" s="27">
        <v>4715168</v>
      </c>
      <c r="G31" s="27">
        <v>81101</v>
      </c>
      <c r="H31" s="27">
        <v>5661731</v>
      </c>
      <c r="I31" s="27">
        <v>17</v>
      </c>
      <c r="J31" s="27">
        <v>47515</v>
      </c>
      <c r="K31" s="27">
        <v>90349</v>
      </c>
      <c r="L31" s="27">
        <v>863</v>
      </c>
      <c r="M31" s="27">
        <v>23509</v>
      </c>
      <c r="N31" s="27">
        <v>162217</v>
      </c>
      <c r="O31" s="27">
        <v>2</v>
      </c>
      <c r="P31" s="34">
        <v>56321</v>
      </c>
    </row>
    <row r="32" spans="1:16" x14ac:dyDescent="0.25">
      <c r="A32" s="30"/>
      <c r="B32" s="30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35"/>
    </row>
    <row r="33" spans="1:16" hidden="1" x14ac:dyDescent="0.25">
      <c r="A33" s="5"/>
      <c r="B33" s="36" t="s">
        <v>44</v>
      </c>
      <c r="C33" s="37">
        <v>4936</v>
      </c>
      <c r="D33" s="37">
        <v>260426</v>
      </c>
      <c r="E33" s="37">
        <v>2469</v>
      </c>
      <c r="F33" s="37">
        <v>136717</v>
      </c>
      <c r="G33" s="37">
        <v>2467</v>
      </c>
      <c r="H33" s="37">
        <v>123709</v>
      </c>
      <c r="I33" s="37">
        <v>0</v>
      </c>
      <c r="J33" s="37">
        <v>1620</v>
      </c>
      <c r="K33" s="37">
        <v>2627</v>
      </c>
      <c r="L33" s="37">
        <v>62</v>
      </c>
      <c r="M33" s="37">
        <v>627</v>
      </c>
      <c r="N33" s="37">
        <v>4936</v>
      </c>
      <c r="O33" s="37">
        <v>0</v>
      </c>
      <c r="P33" s="38">
        <v>1555</v>
      </c>
    </row>
    <row r="34" spans="1:16" ht="25.5" hidden="1" x14ac:dyDescent="0.25">
      <c r="A34" s="5"/>
      <c r="B34" s="36" t="s">
        <v>45</v>
      </c>
      <c r="C34" s="37">
        <v>54305</v>
      </c>
      <c r="D34" s="37">
        <v>4230469</v>
      </c>
      <c r="E34" s="37">
        <v>27153</v>
      </c>
      <c r="F34" s="37">
        <v>1541688</v>
      </c>
      <c r="G34" s="37">
        <v>27152</v>
      </c>
      <c r="H34" s="37">
        <v>2688781</v>
      </c>
      <c r="I34" s="37">
        <v>15</v>
      </c>
      <c r="J34" s="37">
        <v>13827</v>
      </c>
      <c r="K34" s="37">
        <v>32005</v>
      </c>
      <c r="L34" s="37">
        <v>265</v>
      </c>
      <c r="M34" s="37">
        <v>8223</v>
      </c>
      <c r="N34" s="37">
        <v>54304</v>
      </c>
      <c r="O34" s="37">
        <v>1</v>
      </c>
      <c r="P34" s="38">
        <v>18782</v>
      </c>
    </row>
    <row r="35" spans="1:16" hidden="1" x14ac:dyDescent="0.25">
      <c r="A35" s="5"/>
      <c r="B35" s="36" t="s">
        <v>46</v>
      </c>
      <c r="C35" s="37">
        <v>20497</v>
      </c>
      <c r="D35" s="37">
        <v>970577</v>
      </c>
      <c r="E35" s="37">
        <v>10242</v>
      </c>
      <c r="F35" s="37">
        <v>514650</v>
      </c>
      <c r="G35" s="37">
        <v>10255</v>
      </c>
      <c r="H35" s="37">
        <v>455927</v>
      </c>
      <c r="I35" s="37">
        <v>1</v>
      </c>
      <c r="J35" s="37">
        <v>5769</v>
      </c>
      <c r="K35" s="37">
        <v>11701</v>
      </c>
      <c r="L35" s="37">
        <v>95</v>
      </c>
      <c r="M35" s="37">
        <v>2933</v>
      </c>
      <c r="N35" s="37">
        <v>20497</v>
      </c>
      <c r="O35" s="37">
        <v>0</v>
      </c>
      <c r="P35" s="38">
        <v>7092</v>
      </c>
    </row>
    <row r="36" spans="1:16" hidden="1" x14ac:dyDescent="0.25">
      <c r="A36" s="5"/>
      <c r="B36" s="36" t="s">
        <v>47</v>
      </c>
      <c r="C36" s="37">
        <v>9178</v>
      </c>
      <c r="D36" s="37">
        <v>462035</v>
      </c>
      <c r="E36" s="37">
        <v>4591</v>
      </c>
      <c r="F36" s="37">
        <v>264447</v>
      </c>
      <c r="G36" s="37">
        <v>4587</v>
      </c>
      <c r="H36" s="37">
        <v>197588</v>
      </c>
      <c r="I36" s="37">
        <v>0</v>
      </c>
      <c r="J36" s="37">
        <v>2768</v>
      </c>
      <c r="K36" s="37">
        <v>4984</v>
      </c>
      <c r="L36" s="37">
        <v>29</v>
      </c>
      <c r="M36" s="37">
        <v>1397</v>
      </c>
      <c r="N36" s="37">
        <v>9178</v>
      </c>
      <c r="O36" s="37">
        <v>0</v>
      </c>
      <c r="P36" s="38">
        <v>3418</v>
      </c>
    </row>
    <row r="37" spans="1:16" hidden="1" x14ac:dyDescent="0.25">
      <c r="A37" s="5"/>
      <c r="B37" s="36" t="s">
        <v>48</v>
      </c>
      <c r="C37" s="37">
        <v>13811</v>
      </c>
      <c r="D37" s="37">
        <v>1233170</v>
      </c>
      <c r="E37" s="37">
        <v>6911</v>
      </c>
      <c r="F37" s="37">
        <v>537339</v>
      </c>
      <c r="G37" s="37">
        <v>6900</v>
      </c>
      <c r="H37" s="37">
        <v>695831</v>
      </c>
      <c r="I37" s="37">
        <v>0</v>
      </c>
      <c r="J37" s="37">
        <v>4806</v>
      </c>
      <c r="K37" s="37">
        <v>6310</v>
      </c>
      <c r="L37" s="37">
        <v>79</v>
      </c>
      <c r="M37" s="37">
        <v>2616</v>
      </c>
      <c r="N37" s="37">
        <v>13811</v>
      </c>
      <c r="O37" s="37">
        <v>0</v>
      </c>
      <c r="P37" s="38">
        <v>5237</v>
      </c>
    </row>
    <row r="38" spans="1:16" hidden="1" x14ac:dyDescent="0.25">
      <c r="A38" s="5"/>
      <c r="B38" s="36" t="s">
        <v>49</v>
      </c>
      <c r="C38" s="37">
        <v>3023</v>
      </c>
      <c r="D38" s="37">
        <v>105797</v>
      </c>
      <c r="E38" s="37">
        <v>1510</v>
      </c>
      <c r="F38" s="37">
        <v>58820</v>
      </c>
      <c r="G38" s="37">
        <v>1513</v>
      </c>
      <c r="H38" s="37">
        <v>46977</v>
      </c>
      <c r="I38" s="37">
        <v>0</v>
      </c>
      <c r="J38" s="37">
        <v>803</v>
      </c>
      <c r="K38" s="37">
        <v>1775</v>
      </c>
      <c r="L38" s="37">
        <v>49</v>
      </c>
      <c r="M38" s="37">
        <v>396</v>
      </c>
      <c r="N38" s="37">
        <v>3023</v>
      </c>
      <c r="O38" s="37">
        <v>0</v>
      </c>
      <c r="P38" s="38">
        <v>1013</v>
      </c>
    </row>
    <row r="39" spans="1:16" hidden="1" x14ac:dyDescent="0.25">
      <c r="A39" s="5"/>
      <c r="B39" s="36" t="s">
        <v>50</v>
      </c>
      <c r="C39" s="37">
        <v>1790</v>
      </c>
      <c r="D39" s="37">
        <v>118340</v>
      </c>
      <c r="E39" s="37">
        <v>892</v>
      </c>
      <c r="F39" s="37">
        <v>50419</v>
      </c>
      <c r="G39" s="37">
        <v>898</v>
      </c>
      <c r="H39" s="37">
        <v>67921</v>
      </c>
      <c r="I39" s="37">
        <v>0</v>
      </c>
      <c r="J39" s="37">
        <v>244</v>
      </c>
      <c r="K39" s="37">
        <v>1385</v>
      </c>
      <c r="L39" s="37">
        <v>28</v>
      </c>
      <c r="M39" s="37">
        <v>133</v>
      </c>
      <c r="N39" s="37">
        <v>1790</v>
      </c>
      <c r="O39" s="37">
        <v>0</v>
      </c>
      <c r="P39" s="38">
        <v>462</v>
      </c>
    </row>
    <row r="40" spans="1:16" ht="25.5" hidden="1" x14ac:dyDescent="0.25">
      <c r="A40" s="5"/>
      <c r="B40" s="36" t="s">
        <v>51</v>
      </c>
      <c r="C40" s="37">
        <v>6306</v>
      </c>
      <c r="D40" s="37">
        <v>254153</v>
      </c>
      <c r="E40" s="37">
        <v>3153</v>
      </c>
      <c r="F40" s="37">
        <v>154428</v>
      </c>
      <c r="G40" s="37">
        <v>3153</v>
      </c>
      <c r="H40" s="37">
        <v>99725</v>
      </c>
      <c r="I40" s="37">
        <v>0</v>
      </c>
      <c r="J40" s="37">
        <v>2092</v>
      </c>
      <c r="K40" s="37">
        <v>3279</v>
      </c>
      <c r="L40" s="37">
        <v>37</v>
      </c>
      <c r="M40" s="37">
        <v>898</v>
      </c>
      <c r="N40" s="37">
        <v>6306</v>
      </c>
      <c r="O40" s="37">
        <v>0</v>
      </c>
      <c r="P40" s="38">
        <v>2211</v>
      </c>
    </row>
    <row r="41" spans="1:16" hidden="1" x14ac:dyDescent="0.25">
      <c r="A41" s="5"/>
      <c r="B41" s="36" t="s">
        <v>52</v>
      </c>
      <c r="C41" s="37">
        <v>8402</v>
      </c>
      <c r="D41" s="37">
        <v>503071</v>
      </c>
      <c r="E41" s="37">
        <v>4205</v>
      </c>
      <c r="F41" s="37">
        <v>239541</v>
      </c>
      <c r="G41" s="37">
        <v>4197</v>
      </c>
      <c r="H41" s="37">
        <v>263530</v>
      </c>
      <c r="I41" s="37">
        <v>0</v>
      </c>
      <c r="J41" s="37">
        <v>2919</v>
      </c>
      <c r="K41" s="37">
        <v>4017</v>
      </c>
      <c r="L41" s="37">
        <v>39</v>
      </c>
      <c r="M41" s="37">
        <v>1427</v>
      </c>
      <c r="N41" s="37">
        <v>8402</v>
      </c>
      <c r="O41" s="37">
        <v>0</v>
      </c>
      <c r="P41" s="38">
        <v>3274</v>
      </c>
    </row>
    <row r="42" spans="1:16" hidden="1" x14ac:dyDescent="0.25">
      <c r="A42" s="5"/>
      <c r="B42" s="36" t="s">
        <v>53</v>
      </c>
      <c r="C42" s="37">
        <v>1710</v>
      </c>
      <c r="D42" s="37">
        <v>81789</v>
      </c>
      <c r="E42" s="37">
        <v>855</v>
      </c>
      <c r="F42" s="37">
        <v>45712</v>
      </c>
      <c r="G42" s="37">
        <v>855</v>
      </c>
      <c r="H42" s="37">
        <v>36077</v>
      </c>
      <c r="I42" s="37">
        <v>0</v>
      </c>
      <c r="J42" s="37">
        <v>471</v>
      </c>
      <c r="K42" s="37">
        <v>988</v>
      </c>
      <c r="L42" s="37">
        <v>0</v>
      </c>
      <c r="M42" s="37">
        <v>251</v>
      </c>
      <c r="N42" s="37">
        <v>1710</v>
      </c>
      <c r="O42" s="37">
        <v>0</v>
      </c>
      <c r="P42" s="38">
        <v>638</v>
      </c>
    </row>
    <row r="43" spans="1:16" hidden="1" x14ac:dyDescent="0.25">
      <c r="A43" s="5"/>
      <c r="B43" s="36" t="s">
        <v>54</v>
      </c>
      <c r="C43" s="37">
        <v>3822</v>
      </c>
      <c r="D43" s="37">
        <v>116547</v>
      </c>
      <c r="E43" s="37">
        <v>1912</v>
      </c>
      <c r="F43" s="37">
        <v>75309</v>
      </c>
      <c r="G43" s="37">
        <v>1910</v>
      </c>
      <c r="H43" s="37">
        <v>41238</v>
      </c>
      <c r="I43" s="37">
        <v>0</v>
      </c>
      <c r="J43" s="37">
        <v>1417</v>
      </c>
      <c r="K43" s="37">
        <v>1963</v>
      </c>
      <c r="L43" s="37">
        <v>21</v>
      </c>
      <c r="M43" s="37">
        <v>421</v>
      </c>
      <c r="N43" s="37">
        <v>3822</v>
      </c>
      <c r="O43" s="37">
        <v>0</v>
      </c>
      <c r="P43" s="38">
        <v>1179</v>
      </c>
    </row>
    <row r="44" spans="1:16" hidden="1" x14ac:dyDescent="0.25">
      <c r="A44" s="5"/>
      <c r="B44" s="36" t="s">
        <v>55</v>
      </c>
      <c r="C44" s="37">
        <v>5652</v>
      </c>
      <c r="D44" s="37">
        <v>330855</v>
      </c>
      <c r="E44" s="37">
        <v>2827</v>
      </c>
      <c r="F44" s="37">
        <v>169825</v>
      </c>
      <c r="G44" s="37">
        <v>2825</v>
      </c>
      <c r="H44" s="37">
        <v>161030</v>
      </c>
      <c r="I44" s="37">
        <v>0</v>
      </c>
      <c r="J44" s="37">
        <v>1541</v>
      </c>
      <c r="K44" s="37">
        <v>3412</v>
      </c>
      <c r="L44" s="37">
        <v>12</v>
      </c>
      <c r="M44" s="37">
        <v>687</v>
      </c>
      <c r="N44" s="37">
        <v>5651</v>
      </c>
      <c r="O44" s="37">
        <v>1</v>
      </c>
      <c r="P44" s="38">
        <v>1823</v>
      </c>
    </row>
    <row r="45" spans="1:16" hidden="1" x14ac:dyDescent="0.25">
      <c r="A45" s="5"/>
      <c r="B45" s="36" t="s">
        <v>56</v>
      </c>
      <c r="C45" s="37">
        <v>9086</v>
      </c>
      <c r="D45" s="37">
        <v>492534</v>
      </c>
      <c r="E45" s="37">
        <v>4543</v>
      </c>
      <c r="F45" s="37">
        <v>290416</v>
      </c>
      <c r="G45" s="37">
        <v>4543</v>
      </c>
      <c r="H45" s="37">
        <v>202118</v>
      </c>
      <c r="I45" s="37">
        <v>0</v>
      </c>
      <c r="J45" s="37">
        <v>2284</v>
      </c>
      <c r="K45" s="37">
        <v>5769</v>
      </c>
      <c r="L45" s="37">
        <v>37</v>
      </c>
      <c r="M45" s="37">
        <v>996</v>
      </c>
      <c r="N45" s="37">
        <v>9086</v>
      </c>
      <c r="O45" s="37">
        <v>0</v>
      </c>
      <c r="P45" s="38">
        <v>2848</v>
      </c>
    </row>
    <row r="46" spans="1:16" hidden="1" x14ac:dyDescent="0.25">
      <c r="A46" s="5"/>
      <c r="B46" s="36" t="s">
        <v>57</v>
      </c>
      <c r="C46" s="37">
        <v>10561</v>
      </c>
      <c r="D46" s="37">
        <v>439126</v>
      </c>
      <c r="E46" s="37">
        <v>5282</v>
      </c>
      <c r="F46" s="37">
        <v>228681</v>
      </c>
      <c r="G46" s="37">
        <v>5279</v>
      </c>
      <c r="H46" s="37">
        <v>210445</v>
      </c>
      <c r="I46" s="37">
        <v>0</v>
      </c>
      <c r="J46" s="37">
        <v>3197</v>
      </c>
      <c r="K46" s="37">
        <v>5953</v>
      </c>
      <c r="L46" s="37">
        <v>76</v>
      </c>
      <c r="M46" s="37">
        <v>1335</v>
      </c>
      <c r="N46" s="37">
        <v>10561</v>
      </c>
      <c r="O46" s="37">
        <v>0</v>
      </c>
      <c r="P46" s="38">
        <v>3690</v>
      </c>
    </row>
    <row r="47" spans="1:16" hidden="1" x14ac:dyDescent="0.25">
      <c r="A47" s="5"/>
      <c r="B47" s="36" t="s">
        <v>58</v>
      </c>
      <c r="C47" s="37">
        <v>9140</v>
      </c>
      <c r="D47" s="37">
        <v>778010</v>
      </c>
      <c r="E47" s="37">
        <v>4573</v>
      </c>
      <c r="F47" s="37">
        <v>407176</v>
      </c>
      <c r="G47" s="37">
        <v>4567</v>
      </c>
      <c r="H47" s="37">
        <v>370834</v>
      </c>
      <c r="I47" s="37">
        <v>1</v>
      </c>
      <c r="J47" s="37">
        <v>3757</v>
      </c>
      <c r="K47" s="37">
        <v>4181</v>
      </c>
      <c r="L47" s="37">
        <v>34</v>
      </c>
      <c r="M47" s="37">
        <v>1169</v>
      </c>
      <c r="N47" s="37">
        <v>9140</v>
      </c>
      <c r="O47" s="37">
        <v>0</v>
      </c>
      <c r="P47" s="38">
        <v>3099</v>
      </c>
    </row>
    <row r="48" spans="1:16" x14ac:dyDescent="0.25">
      <c r="A48" s="29" t="s">
        <v>59</v>
      </c>
      <c r="B48" s="29" t="s">
        <v>24</v>
      </c>
      <c r="C48" s="27">
        <v>81885</v>
      </c>
      <c r="D48" s="27">
        <v>5001298</v>
      </c>
      <c r="E48" s="27">
        <v>40969</v>
      </c>
      <c r="F48" s="27">
        <v>2355487</v>
      </c>
      <c r="G48" s="27">
        <v>40916</v>
      </c>
      <c r="H48" s="27">
        <v>2645811</v>
      </c>
      <c r="I48" s="27">
        <v>14</v>
      </c>
      <c r="J48" s="27">
        <v>31642</v>
      </c>
      <c r="K48" s="27">
        <v>39534</v>
      </c>
      <c r="L48" s="27">
        <v>391</v>
      </c>
      <c r="M48" s="27">
        <v>10332</v>
      </c>
      <c r="N48" s="27">
        <v>81882</v>
      </c>
      <c r="O48" s="27">
        <v>3</v>
      </c>
      <c r="P48" s="34">
        <v>27351</v>
      </c>
    </row>
    <row r="49" spans="1:16" x14ac:dyDescent="0.25">
      <c r="A49" s="30"/>
      <c r="B49" s="30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35"/>
    </row>
    <row r="50" spans="1:16" hidden="1" x14ac:dyDescent="0.25">
      <c r="A50" s="5"/>
      <c r="B50" s="36" t="s">
        <v>60</v>
      </c>
      <c r="C50" s="37">
        <v>5702</v>
      </c>
      <c r="D50" s="37">
        <v>204986</v>
      </c>
      <c r="E50" s="37">
        <v>2851</v>
      </c>
      <c r="F50" s="37">
        <v>137193</v>
      </c>
      <c r="G50" s="37">
        <v>2851</v>
      </c>
      <c r="H50" s="37">
        <v>67793</v>
      </c>
      <c r="I50" s="37">
        <v>0</v>
      </c>
      <c r="J50" s="37">
        <v>2341</v>
      </c>
      <c r="K50" s="37">
        <v>2668</v>
      </c>
      <c r="L50" s="37">
        <v>46</v>
      </c>
      <c r="M50" s="37">
        <v>647</v>
      </c>
      <c r="N50" s="37">
        <v>5702</v>
      </c>
      <c r="O50" s="37">
        <v>0</v>
      </c>
      <c r="P50" s="38">
        <v>1840</v>
      </c>
    </row>
    <row r="51" spans="1:16" hidden="1" x14ac:dyDescent="0.25">
      <c r="A51" s="5"/>
      <c r="B51" s="36" t="s">
        <v>61</v>
      </c>
      <c r="C51" s="37">
        <v>5338</v>
      </c>
      <c r="D51" s="37">
        <v>349564</v>
      </c>
      <c r="E51" s="37">
        <v>2669</v>
      </c>
      <c r="F51" s="37">
        <v>121864</v>
      </c>
      <c r="G51" s="37">
        <v>2669</v>
      </c>
      <c r="H51" s="37">
        <v>227700</v>
      </c>
      <c r="I51" s="37">
        <v>0</v>
      </c>
      <c r="J51" s="37">
        <v>2526</v>
      </c>
      <c r="K51" s="37">
        <v>2023</v>
      </c>
      <c r="L51" s="37">
        <v>15</v>
      </c>
      <c r="M51" s="37">
        <v>774</v>
      </c>
      <c r="N51" s="37">
        <v>5338</v>
      </c>
      <c r="O51" s="37">
        <v>0</v>
      </c>
      <c r="P51" s="38">
        <v>1924</v>
      </c>
    </row>
    <row r="52" spans="1:16" hidden="1" x14ac:dyDescent="0.25">
      <c r="A52" s="5"/>
      <c r="B52" s="36" t="s">
        <v>62</v>
      </c>
      <c r="C52" s="37">
        <v>2989</v>
      </c>
      <c r="D52" s="37">
        <v>126678</v>
      </c>
      <c r="E52" s="37">
        <v>1499</v>
      </c>
      <c r="F52" s="37">
        <v>70473</v>
      </c>
      <c r="G52" s="37">
        <v>1490</v>
      </c>
      <c r="H52" s="37">
        <v>56205</v>
      </c>
      <c r="I52" s="37">
        <v>1</v>
      </c>
      <c r="J52" s="37">
        <v>1258</v>
      </c>
      <c r="K52" s="37">
        <v>1290</v>
      </c>
      <c r="L52" s="37">
        <v>38</v>
      </c>
      <c r="M52" s="37">
        <v>404</v>
      </c>
      <c r="N52" s="37">
        <v>2989</v>
      </c>
      <c r="O52" s="37">
        <v>0</v>
      </c>
      <c r="P52" s="38">
        <v>1002</v>
      </c>
    </row>
    <row r="53" spans="1:16" hidden="1" x14ac:dyDescent="0.25">
      <c r="A53" s="5"/>
      <c r="B53" s="36" t="s">
        <v>63</v>
      </c>
      <c r="C53" s="37">
        <v>3520</v>
      </c>
      <c r="D53" s="37">
        <v>166177</v>
      </c>
      <c r="E53" s="37">
        <v>1765</v>
      </c>
      <c r="F53" s="37">
        <v>100689</v>
      </c>
      <c r="G53" s="37">
        <v>1755</v>
      </c>
      <c r="H53" s="37">
        <v>65488</v>
      </c>
      <c r="I53" s="37">
        <v>0</v>
      </c>
      <c r="J53" s="37">
        <v>996</v>
      </c>
      <c r="K53" s="37">
        <v>2080</v>
      </c>
      <c r="L53" s="37">
        <v>0</v>
      </c>
      <c r="M53" s="37">
        <v>444</v>
      </c>
      <c r="N53" s="37">
        <v>3520</v>
      </c>
      <c r="O53" s="37">
        <v>0</v>
      </c>
      <c r="P53" s="38">
        <v>1245</v>
      </c>
    </row>
    <row r="54" spans="1:16" hidden="1" x14ac:dyDescent="0.25">
      <c r="A54" s="5"/>
      <c r="B54" s="36" t="s">
        <v>64</v>
      </c>
      <c r="C54" s="37">
        <v>4364</v>
      </c>
      <c r="D54" s="37">
        <v>146653</v>
      </c>
      <c r="E54" s="37">
        <v>2189</v>
      </c>
      <c r="F54" s="37">
        <v>102885</v>
      </c>
      <c r="G54" s="37">
        <v>2175</v>
      </c>
      <c r="H54" s="37">
        <v>43768</v>
      </c>
      <c r="I54" s="37">
        <v>0</v>
      </c>
      <c r="J54" s="37">
        <v>1745</v>
      </c>
      <c r="K54" s="37">
        <v>2141</v>
      </c>
      <c r="L54" s="37">
        <v>19</v>
      </c>
      <c r="M54" s="37">
        <v>459</v>
      </c>
      <c r="N54" s="37">
        <v>4363</v>
      </c>
      <c r="O54" s="37">
        <v>1</v>
      </c>
      <c r="P54" s="38">
        <v>1436</v>
      </c>
    </row>
    <row r="55" spans="1:16" ht="25.5" hidden="1" x14ac:dyDescent="0.25">
      <c r="A55" s="5"/>
      <c r="B55" s="36" t="s">
        <v>65</v>
      </c>
      <c r="C55" s="37">
        <v>24873</v>
      </c>
      <c r="D55" s="37">
        <v>1872511</v>
      </c>
      <c r="E55" s="37">
        <v>12438</v>
      </c>
      <c r="F55" s="37">
        <v>783761</v>
      </c>
      <c r="G55" s="37">
        <v>12435</v>
      </c>
      <c r="H55" s="37">
        <v>1088750</v>
      </c>
      <c r="I55" s="37">
        <v>6</v>
      </c>
      <c r="J55" s="37">
        <v>7906</v>
      </c>
      <c r="K55" s="37">
        <v>13644</v>
      </c>
      <c r="L55" s="37">
        <v>57</v>
      </c>
      <c r="M55" s="37">
        <v>3272</v>
      </c>
      <c r="N55" s="37">
        <v>24871</v>
      </c>
      <c r="O55" s="37">
        <v>2</v>
      </c>
      <c r="P55" s="38">
        <v>8161</v>
      </c>
    </row>
    <row r="56" spans="1:16" hidden="1" x14ac:dyDescent="0.25">
      <c r="A56" s="5"/>
      <c r="B56" s="36" t="s">
        <v>66</v>
      </c>
      <c r="C56" s="37">
        <v>10733</v>
      </c>
      <c r="D56" s="37">
        <v>464960</v>
      </c>
      <c r="E56" s="37">
        <v>5368</v>
      </c>
      <c r="F56" s="37">
        <v>245505</v>
      </c>
      <c r="G56" s="37">
        <v>5365</v>
      </c>
      <c r="H56" s="37">
        <v>219455</v>
      </c>
      <c r="I56" s="37">
        <v>4</v>
      </c>
      <c r="J56" s="37">
        <v>4124</v>
      </c>
      <c r="K56" s="37">
        <v>5348</v>
      </c>
      <c r="L56" s="37">
        <v>17</v>
      </c>
      <c r="M56" s="37">
        <v>1248</v>
      </c>
      <c r="N56" s="37">
        <v>10733</v>
      </c>
      <c r="O56" s="37">
        <v>0</v>
      </c>
      <c r="P56" s="38">
        <v>3507</v>
      </c>
    </row>
    <row r="57" spans="1:16" hidden="1" x14ac:dyDescent="0.25">
      <c r="A57" s="5"/>
      <c r="B57" s="36" t="s">
        <v>67</v>
      </c>
      <c r="C57" s="37">
        <v>4857</v>
      </c>
      <c r="D57" s="37">
        <v>252485</v>
      </c>
      <c r="E57" s="37">
        <v>2431</v>
      </c>
      <c r="F57" s="37">
        <v>157712</v>
      </c>
      <c r="G57" s="37">
        <v>2426</v>
      </c>
      <c r="H57" s="37">
        <v>94773</v>
      </c>
      <c r="I57" s="37">
        <v>1</v>
      </c>
      <c r="J57" s="37">
        <v>2088</v>
      </c>
      <c r="K57" s="37">
        <v>2139</v>
      </c>
      <c r="L57" s="37">
        <v>10</v>
      </c>
      <c r="M57" s="37">
        <v>621</v>
      </c>
      <c r="N57" s="37">
        <v>4857</v>
      </c>
      <c r="O57" s="37">
        <v>0</v>
      </c>
      <c r="P57" s="38">
        <v>1802</v>
      </c>
    </row>
    <row r="58" spans="1:16" hidden="1" x14ac:dyDescent="0.25">
      <c r="A58" s="5"/>
      <c r="B58" s="36" t="s">
        <v>68</v>
      </c>
      <c r="C58" s="37">
        <v>6199</v>
      </c>
      <c r="D58" s="37">
        <v>418266</v>
      </c>
      <c r="E58" s="37">
        <v>3100</v>
      </c>
      <c r="F58" s="37">
        <v>169944</v>
      </c>
      <c r="G58" s="37">
        <v>3099</v>
      </c>
      <c r="H58" s="37">
        <v>248322</v>
      </c>
      <c r="I58" s="37">
        <v>0</v>
      </c>
      <c r="J58" s="37">
        <v>2798</v>
      </c>
      <c r="K58" s="37">
        <v>2568</v>
      </c>
      <c r="L58" s="37">
        <v>62</v>
      </c>
      <c r="M58" s="37">
        <v>771</v>
      </c>
      <c r="N58" s="37">
        <v>6199</v>
      </c>
      <c r="O58" s="37">
        <v>0</v>
      </c>
      <c r="P58" s="38">
        <v>2064</v>
      </c>
    </row>
    <row r="59" spans="1:16" hidden="1" x14ac:dyDescent="0.25">
      <c r="A59" s="5"/>
      <c r="B59" s="36" t="s">
        <v>69</v>
      </c>
      <c r="C59" s="37">
        <v>8031</v>
      </c>
      <c r="D59" s="37">
        <v>781457</v>
      </c>
      <c r="E59" s="37">
        <v>4020</v>
      </c>
      <c r="F59" s="37">
        <v>328102</v>
      </c>
      <c r="G59" s="37">
        <v>4011</v>
      </c>
      <c r="H59" s="37">
        <v>453355</v>
      </c>
      <c r="I59" s="37">
        <v>1</v>
      </c>
      <c r="J59" s="37">
        <v>3163</v>
      </c>
      <c r="K59" s="37">
        <v>3744</v>
      </c>
      <c r="L59" s="37">
        <v>47</v>
      </c>
      <c r="M59" s="37">
        <v>1078</v>
      </c>
      <c r="N59" s="37">
        <v>8031</v>
      </c>
      <c r="O59" s="37">
        <v>0</v>
      </c>
      <c r="P59" s="38">
        <v>2619</v>
      </c>
    </row>
    <row r="60" spans="1:16" hidden="1" x14ac:dyDescent="0.25">
      <c r="A60" s="5"/>
      <c r="B60" s="36" t="s">
        <v>70</v>
      </c>
      <c r="C60" s="37">
        <v>2553</v>
      </c>
      <c r="D60" s="37">
        <v>114060</v>
      </c>
      <c r="E60" s="37">
        <v>1276</v>
      </c>
      <c r="F60" s="37">
        <v>60010</v>
      </c>
      <c r="G60" s="37">
        <v>1277</v>
      </c>
      <c r="H60" s="37">
        <v>54050</v>
      </c>
      <c r="I60" s="37">
        <v>0</v>
      </c>
      <c r="J60" s="37">
        <v>1360</v>
      </c>
      <c r="K60" s="37">
        <v>834</v>
      </c>
      <c r="L60" s="37">
        <v>12</v>
      </c>
      <c r="M60" s="37">
        <v>347</v>
      </c>
      <c r="N60" s="37">
        <v>2553</v>
      </c>
      <c r="O60" s="37">
        <v>0</v>
      </c>
      <c r="P60" s="38">
        <v>812</v>
      </c>
    </row>
    <row r="61" spans="1:16" hidden="1" x14ac:dyDescent="0.25">
      <c r="A61" s="5"/>
      <c r="B61" s="36" t="s">
        <v>71</v>
      </c>
      <c r="C61" s="37">
        <v>2726</v>
      </c>
      <c r="D61" s="37">
        <v>103501</v>
      </c>
      <c r="E61" s="37">
        <v>1363</v>
      </c>
      <c r="F61" s="37">
        <v>77349</v>
      </c>
      <c r="G61" s="37">
        <v>1363</v>
      </c>
      <c r="H61" s="37">
        <v>26152</v>
      </c>
      <c r="I61" s="37">
        <v>1</v>
      </c>
      <c r="J61" s="37">
        <v>1337</v>
      </c>
      <c r="K61" s="37">
        <v>1055</v>
      </c>
      <c r="L61" s="37">
        <v>68</v>
      </c>
      <c r="M61" s="37">
        <v>267</v>
      </c>
      <c r="N61" s="37">
        <v>2726</v>
      </c>
      <c r="O61" s="37">
        <v>0</v>
      </c>
      <c r="P61" s="38">
        <v>939</v>
      </c>
    </row>
    <row r="62" spans="1:16" x14ac:dyDescent="0.25">
      <c r="A62" s="29" t="s">
        <v>72</v>
      </c>
      <c r="B62" s="29" t="s">
        <v>24</v>
      </c>
      <c r="C62" s="27">
        <v>66536</v>
      </c>
      <c r="D62" s="27">
        <v>4833746</v>
      </c>
      <c r="E62" s="27">
        <v>33277</v>
      </c>
      <c r="F62" s="27">
        <v>2123061</v>
      </c>
      <c r="G62" s="27">
        <v>33259</v>
      </c>
      <c r="H62" s="27">
        <v>2710685</v>
      </c>
      <c r="I62" s="27">
        <v>12</v>
      </c>
      <c r="J62" s="27">
        <v>21322</v>
      </c>
      <c r="K62" s="27">
        <v>34638</v>
      </c>
      <c r="L62" s="27">
        <v>139</v>
      </c>
      <c r="M62" s="27">
        <v>10449</v>
      </c>
      <c r="N62" s="27">
        <v>66535</v>
      </c>
      <c r="O62" s="27">
        <v>1</v>
      </c>
      <c r="P62" s="34">
        <v>24167</v>
      </c>
    </row>
    <row r="63" spans="1:16" x14ac:dyDescent="0.25">
      <c r="A63" s="30"/>
      <c r="B63" s="30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35"/>
    </row>
    <row r="64" spans="1:16" hidden="1" x14ac:dyDescent="0.25">
      <c r="A64" s="5"/>
      <c r="B64" s="36" t="s">
        <v>73</v>
      </c>
      <c r="C64" s="37">
        <v>3267</v>
      </c>
      <c r="D64" s="37">
        <v>145758</v>
      </c>
      <c r="E64" s="37">
        <v>1634</v>
      </c>
      <c r="F64" s="37">
        <v>75987</v>
      </c>
      <c r="G64" s="37">
        <v>1633</v>
      </c>
      <c r="H64" s="37">
        <v>69771</v>
      </c>
      <c r="I64" s="37">
        <v>0</v>
      </c>
      <c r="J64" s="37">
        <v>1225</v>
      </c>
      <c r="K64" s="37">
        <v>1472</v>
      </c>
      <c r="L64" s="37">
        <v>0</v>
      </c>
      <c r="M64" s="37">
        <v>570</v>
      </c>
      <c r="N64" s="37">
        <v>3267</v>
      </c>
      <c r="O64" s="37">
        <v>0</v>
      </c>
      <c r="P64" s="38">
        <v>1308</v>
      </c>
    </row>
    <row r="65" spans="1:16" hidden="1" x14ac:dyDescent="0.25">
      <c r="A65" s="5"/>
      <c r="B65" s="36" t="s">
        <v>74</v>
      </c>
      <c r="C65" s="37">
        <v>4370</v>
      </c>
      <c r="D65" s="37">
        <v>355064</v>
      </c>
      <c r="E65" s="37">
        <v>2193</v>
      </c>
      <c r="F65" s="37">
        <v>150032</v>
      </c>
      <c r="G65" s="37">
        <v>2177</v>
      </c>
      <c r="H65" s="37">
        <v>205032</v>
      </c>
      <c r="I65" s="37">
        <v>0</v>
      </c>
      <c r="J65" s="37">
        <v>1545</v>
      </c>
      <c r="K65" s="37">
        <v>2134</v>
      </c>
      <c r="L65" s="37">
        <v>34</v>
      </c>
      <c r="M65" s="37">
        <v>657</v>
      </c>
      <c r="N65" s="37">
        <v>4370</v>
      </c>
      <c r="O65" s="37">
        <v>0</v>
      </c>
      <c r="P65" s="38">
        <v>1594</v>
      </c>
    </row>
    <row r="66" spans="1:16" hidden="1" x14ac:dyDescent="0.25">
      <c r="A66" s="5"/>
      <c r="B66" s="36" t="s">
        <v>75</v>
      </c>
      <c r="C66" s="37">
        <v>6441</v>
      </c>
      <c r="D66" s="37">
        <v>274821</v>
      </c>
      <c r="E66" s="37">
        <v>3221</v>
      </c>
      <c r="F66" s="37">
        <v>173843</v>
      </c>
      <c r="G66" s="37">
        <v>3220</v>
      </c>
      <c r="H66" s="37">
        <v>100978</v>
      </c>
      <c r="I66" s="37">
        <v>0</v>
      </c>
      <c r="J66" s="37">
        <v>2896</v>
      </c>
      <c r="K66" s="37">
        <v>2750</v>
      </c>
      <c r="L66" s="37">
        <v>24</v>
      </c>
      <c r="M66" s="37">
        <v>771</v>
      </c>
      <c r="N66" s="37">
        <v>6441</v>
      </c>
      <c r="O66" s="37">
        <v>0</v>
      </c>
      <c r="P66" s="38">
        <v>2195</v>
      </c>
    </row>
    <row r="67" spans="1:16" hidden="1" x14ac:dyDescent="0.25">
      <c r="A67" s="5"/>
      <c r="B67" s="36" t="s">
        <v>76</v>
      </c>
      <c r="C67" s="37">
        <v>3583</v>
      </c>
      <c r="D67" s="37">
        <v>200717</v>
      </c>
      <c r="E67" s="37">
        <v>1789</v>
      </c>
      <c r="F67" s="37">
        <v>118770</v>
      </c>
      <c r="G67" s="37">
        <v>1794</v>
      </c>
      <c r="H67" s="37">
        <v>81947</v>
      </c>
      <c r="I67" s="37">
        <v>0</v>
      </c>
      <c r="J67" s="37">
        <v>1512</v>
      </c>
      <c r="K67" s="37">
        <v>1543</v>
      </c>
      <c r="L67" s="37">
        <v>7</v>
      </c>
      <c r="M67" s="37">
        <v>521</v>
      </c>
      <c r="N67" s="37">
        <v>3583</v>
      </c>
      <c r="O67" s="37">
        <v>0</v>
      </c>
      <c r="P67" s="38">
        <v>1295</v>
      </c>
    </row>
    <row r="68" spans="1:16" ht="25.5" hidden="1" x14ac:dyDescent="0.25">
      <c r="A68" s="5"/>
      <c r="B68" s="36" t="s">
        <v>77</v>
      </c>
      <c r="C68" s="37">
        <v>6812</v>
      </c>
      <c r="D68" s="37">
        <v>328888</v>
      </c>
      <c r="E68" s="37">
        <v>3407</v>
      </c>
      <c r="F68" s="37">
        <v>196030</v>
      </c>
      <c r="G68" s="37">
        <v>3405</v>
      </c>
      <c r="H68" s="37">
        <v>132858</v>
      </c>
      <c r="I68" s="37">
        <v>0</v>
      </c>
      <c r="J68" s="37">
        <v>2489</v>
      </c>
      <c r="K68" s="37">
        <v>3225</v>
      </c>
      <c r="L68" s="37">
        <v>19</v>
      </c>
      <c r="M68" s="37">
        <v>1079</v>
      </c>
      <c r="N68" s="37">
        <v>6811</v>
      </c>
      <c r="O68" s="37">
        <v>1</v>
      </c>
      <c r="P68" s="38">
        <v>2586</v>
      </c>
    </row>
    <row r="69" spans="1:16" hidden="1" x14ac:dyDescent="0.25">
      <c r="A69" s="5"/>
      <c r="B69" s="36" t="s">
        <v>78</v>
      </c>
      <c r="C69" s="37">
        <v>30813</v>
      </c>
      <c r="D69" s="37">
        <v>3024630</v>
      </c>
      <c r="E69" s="37">
        <v>15409</v>
      </c>
      <c r="F69" s="37">
        <v>1171696</v>
      </c>
      <c r="G69" s="37">
        <v>15404</v>
      </c>
      <c r="H69" s="37">
        <v>1852934</v>
      </c>
      <c r="I69" s="37">
        <v>6</v>
      </c>
      <c r="J69" s="37">
        <v>7822</v>
      </c>
      <c r="K69" s="37">
        <v>17752</v>
      </c>
      <c r="L69" s="37">
        <v>41</v>
      </c>
      <c r="M69" s="37">
        <v>5204</v>
      </c>
      <c r="N69" s="37">
        <v>30813</v>
      </c>
      <c r="O69" s="37">
        <v>0</v>
      </c>
      <c r="P69" s="38">
        <v>11126</v>
      </c>
    </row>
    <row r="70" spans="1:16" hidden="1" x14ac:dyDescent="0.25">
      <c r="A70" s="5"/>
      <c r="B70" s="36" t="s">
        <v>79</v>
      </c>
      <c r="C70" s="37">
        <v>11250</v>
      </c>
      <c r="D70" s="37">
        <v>503868</v>
      </c>
      <c r="E70" s="37">
        <v>5624</v>
      </c>
      <c r="F70" s="37">
        <v>236703</v>
      </c>
      <c r="G70" s="37">
        <v>5626</v>
      </c>
      <c r="H70" s="37">
        <v>267165</v>
      </c>
      <c r="I70" s="37">
        <v>6</v>
      </c>
      <c r="J70" s="37">
        <v>3833</v>
      </c>
      <c r="K70" s="37">
        <v>5762</v>
      </c>
      <c r="L70" s="37">
        <v>14</v>
      </c>
      <c r="M70" s="37">
        <v>1647</v>
      </c>
      <c r="N70" s="37">
        <v>11250</v>
      </c>
      <c r="O70" s="37">
        <v>0</v>
      </c>
      <c r="P70" s="38">
        <v>4063</v>
      </c>
    </row>
    <row r="71" spans="1:16" x14ac:dyDescent="0.25">
      <c r="A71" s="29" t="s">
        <v>80</v>
      </c>
      <c r="B71" s="29" t="s">
        <v>24</v>
      </c>
      <c r="C71" s="27">
        <v>402950</v>
      </c>
      <c r="D71" s="27">
        <v>85291176</v>
      </c>
      <c r="E71" s="27">
        <v>201469</v>
      </c>
      <c r="F71" s="27">
        <v>18402177</v>
      </c>
      <c r="G71" s="27">
        <v>201481</v>
      </c>
      <c r="H71" s="27">
        <v>66888999</v>
      </c>
      <c r="I71" s="27">
        <v>94</v>
      </c>
      <c r="J71" s="27">
        <v>104915</v>
      </c>
      <c r="K71" s="27">
        <v>236486</v>
      </c>
      <c r="L71" s="27">
        <v>8441</v>
      </c>
      <c r="M71" s="27">
        <v>53202</v>
      </c>
      <c r="N71" s="27">
        <v>402935</v>
      </c>
      <c r="O71" s="27">
        <v>15</v>
      </c>
      <c r="P71" s="34">
        <v>134137</v>
      </c>
    </row>
    <row r="72" spans="1:16" x14ac:dyDescent="0.25">
      <c r="A72" s="30"/>
      <c r="B72" s="30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35"/>
    </row>
    <row r="73" spans="1:16" hidden="1" x14ac:dyDescent="0.25">
      <c r="A73" s="5"/>
      <c r="B73" s="36" t="s">
        <v>81</v>
      </c>
      <c r="C73" s="37">
        <v>5057</v>
      </c>
      <c r="D73" s="37">
        <v>347441</v>
      </c>
      <c r="E73" s="37">
        <v>2526</v>
      </c>
      <c r="F73" s="37">
        <v>161823</v>
      </c>
      <c r="G73" s="37">
        <v>2531</v>
      </c>
      <c r="H73" s="37">
        <v>185618</v>
      </c>
      <c r="I73" s="37">
        <v>1</v>
      </c>
      <c r="J73" s="37">
        <v>1556</v>
      </c>
      <c r="K73" s="37">
        <v>2714</v>
      </c>
      <c r="L73" s="37">
        <v>67</v>
      </c>
      <c r="M73" s="37">
        <v>721</v>
      </c>
      <c r="N73" s="37">
        <v>5057</v>
      </c>
      <c r="O73" s="37">
        <v>0</v>
      </c>
      <c r="P73" s="38">
        <v>1775</v>
      </c>
    </row>
    <row r="74" spans="1:16" hidden="1" x14ac:dyDescent="0.25">
      <c r="A74" s="5"/>
      <c r="B74" s="36" t="s">
        <v>82</v>
      </c>
      <c r="C74" s="37">
        <v>5554</v>
      </c>
      <c r="D74" s="37">
        <v>241656</v>
      </c>
      <c r="E74" s="37">
        <v>2777</v>
      </c>
      <c r="F74" s="37">
        <v>138314</v>
      </c>
      <c r="G74" s="37">
        <v>2777</v>
      </c>
      <c r="H74" s="37">
        <v>103342</v>
      </c>
      <c r="I74" s="37">
        <v>0</v>
      </c>
      <c r="J74" s="37">
        <v>2288</v>
      </c>
      <c r="K74" s="37">
        <v>2476</v>
      </c>
      <c r="L74" s="37">
        <v>10</v>
      </c>
      <c r="M74" s="37">
        <v>780</v>
      </c>
      <c r="N74" s="37">
        <v>5554</v>
      </c>
      <c r="O74" s="37">
        <v>0</v>
      </c>
      <c r="P74" s="38">
        <v>2110</v>
      </c>
    </row>
    <row r="75" spans="1:16" hidden="1" x14ac:dyDescent="0.25">
      <c r="A75" s="5"/>
      <c r="B75" s="36" t="s">
        <v>83</v>
      </c>
      <c r="C75" s="37">
        <v>3711</v>
      </c>
      <c r="D75" s="37">
        <v>266495</v>
      </c>
      <c r="E75" s="37">
        <v>1858</v>
      </c>
      <c r="F75" s="37">
        <v>99623</v>
      </c>
      <c r="G75" s="37">
        <v>1853</v>
      </c>
      <c r="H75" s="37">
        <v>166872</v>
      </c>
      <c r="I75" s="37">
        <v>0</v>
      </c>
      <c r="J75" s="37">
        <v>1331</v>
      </c>
      <c r="K75" s="37">
        <v>1906</v>
      </c>
      <c r="L75" s="37">
        <v>20</v>
      </c>
      <c r="M75" s="37">
        <v>454</v>
      </c>
      <c r="N75" s="37">
        <v>3711</v>
      </c>
      <c r="O75" s="37">
        <v>0</v>
      </c>
      <c r="P75" s="38">
        <v>1343</v>
      </c>
    </row>
    <row r="76" spans="1:16" ht="25.5" hidden="1" x14ac:dyDescent="0.25">
      <c r="A76" s="5"/>
      <c r="B76" s="36" t="s">
        <v>84</v>
      </c>
      <c r="C76" s="37">
        <v>3636</v>
      </c>
      <c r="D76" s="37">
        <v>133562</v>
      </c>
      <c r="E76" s="37">
        <v>1818</v>
      </c>
      <c r="F76" s="37">
        <v>93849</v>
      </c>
      <c r="G76" s="37">
        <v>1818</v>
      </c>
      <c r="H76" s="37">
        <v>39713</v>
      </c>
      <c r="I76" s="37">
        <v>0</v>
      </c>
      <c r="J76" s="37">
        <v>1623</v>
      </c>
      <c r="K76" s="37">
        <v>1485</v>
      </c>
      <c r="L76" s="37">
        <v>77</v>
      </c>
      <c r="M76" s="37">
        <v>451</v>
      </c>
      <c r="N76" s="37">
        <v>3636</v>
      </c>
      <c r="O76" s="37">
        <v>0</v>
      </c>
      <c r="P76" s="38">
        <v>1435</v>
      </c>
    </row>
    <row r="77" spans="1:16" hidden="1" x14ac:dyDescent="0.25">
      <c r="A77" s="5"/>
      <c r="B77" s="36" t="s">
        <v>85</v>
      </c>
      <c r="C77" s="37">
        <v>7404</v>
      </c>
      <c r="D77" s="37">
        <v>380612</v>
      </c>
      <c r="E77" s="37">
        <v>3702</v>
      </c>
      <c r="F77" s="37">
        <v>180060</v>
      </c>
      <c r="G77" s="37">
        <v>3702</v>
      </c>
      <c r="H77" s="37">
        <v>200552</v>
      </c>
      <c r="I77" s="37">
        <v>0</v>
      </c>
      <c r="J77" s="37">
        <v>2473</v>
      </c>
      <c r="K77" s="37">
        <v>3872</v>
      </c>
      <c r="L77" s="37">
        <v>107</v>
      </c>
      <c r="M77" s="37">
        <v>952</v>
      </c>
      <c r="N77" s="37">
        <v>7404</v>
      </c>
      <c r="O77" s="37">
        <v>0</v>
      </c>
      <c r="P77" s="38">
        <v>2447</v>
      </c>
    </row>
    <row r="78" spans="1:16" hidden="1" x14ac:dyDescent="0.25">
      <c r="A78" s="5"/>
      <c r="B78" s="36" t="s">
        <v>86</v>
      </c>
      <c r="C78" s="37">
        <v>7826</v>
      </c>
      <c r="D78" s="37">
        <v>618526</v>
      </c>
      <c r="E78" s="37">
        <v>3913</v>
      </c>
      <c r="F78" s="37">
        <v>236088</v>
      </c>
      <c r="G78" s="37">
        <v>3913</v>
      </c>
      <c r="H78" s="37">
        <v>382438</v>
      </c>
      <c r="I78" s="37">
        <v>0</v>
      </c>
      <c r="J78" s="37">
        <v>3342</v>
      </c>
      <c r="K78" s="37">
        <v>3379</v>
      </c>
      <c r="L78" s="37">
        <v>109</v>
      </c>
      <c r="M78" s="37">
        <v>996</v>
      </c>
      <c r="N78" s="37">
        <v>7826</v>
      </c>
      <c r="O78" s="37">
        <v>0</v>
      </c>
      <c r="P78" s="38">
        <v>2754</v>
      </c>
    </row>
    <row r="79" spans="1:16" hidden="1" x14ac:dyDescent="0.25">
      <c r="A79" s="5"/>
      <c r="B79" s="36" t="s">
        <v>87</v>
      </c>
      <c r="C79" s="37">
        <v>338425</v>
      </c>
      <c r="D79" s="37">
        <v>81302506</v>
      </c>
      <c r="E79" s="37">
        <v>169200</v>
      </c>
      <c r="F79" s="37">
        <v>16553390</v>
      </c>
      <c r="G79" s="37">
        <v>169225</v>
      </c>
      <c r="H79" s="37">
        <v>64749116</v>
      </c>
      <c r="I79" s="37">
        <v>72</v>
      </c>
      <c r="J79" s="37">
        <v>83358</v>
      </c>
      <c r="K79" s="37">
        <v>203292</v>
      </c>
      <c r="L79" s="37">
        <v>7325</v>
      </c>
      <c r="M79" s="37">
        <v>44522</v>
      </c>
      <c r="N79" s="37">
        <v>338412</v>
      </c>
      <c r="O79" s="37">
        <v>13</v>
      </c>
      <c r="P79" s="38">
        <v>111221</v>
      </c>
    </row>
    <row r="80" spans="1:16" hidden="1" x14ac:dyDescent="0.25">
      <c r="A80" s="5"/>
      <c r="B80" s="36" t="s">
        <v>88</v>
      </c>
      <c r="C80" s="37">
        <v>31337</v>
      </c>
      <c r="D80" s="37">
        <v>2000378</v>
      </c>
      <c r="E80" s="37">
        <v>15675</v>
      </c>
      <c r="F80" s="37">
        <v>939030</v>
      </c>
      <c r="G80" s="37">
        <v>15662</v>
      </c>
      <c r="H80" s="37">
        <v>1061348</v>
      </c>
      <c r="I80" s="37">
        <v>21</v>
      </c>
      <c r="J80" s="37">
        <v>8944</v>
      </c>
      <c r="K80" s="37">
        <v>17362</v>
      </c>
      <c r="L80" s="37">
        <v>726</v>
      </c>
      <c r="M80" s="37">
        <v>4326</v>
      </c>
      <c r="N80" s="37">
        <v>31335</v>
      </c>
      <c r="O80" s="37">
        <v>2</v>
      </c>
      <c r="P80" s="38">
        <v>11052</v>
      </c>
    </row>
    <row r="81" spans="1:16" x14ac:dyDescent="0.25">
      <c r="A81" s="20"/>
      <c r="B81" s="17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2"/>
    </row>
    <row r="82" spans="1:16" x14ac:dyDescent="0.25">
      <c r="A82" s="23" t="s">
        <v>90</v>
      </c>
      <c r="B82" s="24"/>
      <c r="C82" s="25">
        <f>SUM(C11,C31,C48,C62,C71)</f>
        <v>973892</v>
      </c>
      <c r="D82" s="25">
        <f t="shared" ref="D82:P82" si="0">SUM(D11,D31,D48,D62,D71)</f>
        <v>132282306</v>
      </c>
      <c r="E82" s="25">
        <f t="shared" si="0"/>
        <v>487002</v>
      </c>
      <c r="F82" s="25">
        <f t="shared" si="0"/>
        <v>36386772</v>
      </c>
      <c r="G82" s="25">
        <f t="shared" si="0"/>
        <v>486890</v>
      </c>
      <c r="H82" s="25">
        <f t="shared" si="0"/>
        <v>95895534</v>
      </c>
      <c r="I82" s="25">
        <f t="shared" si="0"/>
        <v>230</v>
      </c>
      <c r="J82" s="25">
        <f t="shared" si="0"/>
        <v>276695</v>
      </c>
      <c r="K82" s="25">
        <f t="shared" si="0"/>
        <v>550224</v>
      </c>
      <c r="L82" s="25">
        <f t="shared" si="0"/>
        <v>11670</v>
      </c>
      <c r="M82" s="25">
        <f t="shared" si="0"/>
        <v>135533</v>
      </c>
      <c r="N82" s="25">
        <f t="shared" si="0"/>
        <v>973868</v>
      </c>
      <c r="O82" s="25">
        <f t="shared" si="0"/>
        <v>24</v>
      </c>
      <c r="P82" s="26">
        <f t="shared" si="0"/>
        <v>332668</v>
      </c>
    </row>
  </sheetData>
  <mergeCells count="17">
    <mergeCell ref="A6:P6"/>
    <mergeCell ref="A1:P1"/>
    <mergeCell ref="A2:P2"/>
    <mergeCell ref="A3:P3"/>
    <mergeCell ref="A4:P4"/>
    <mergeCell ref="A5:P5"/>
    <mergeCell ref="A7:P7"/>
    <mergeCell ref="A8:P8"/>
    <mergeCell ref="A9:A10"/>
    <mergeCell ref="B9:B10"/>
    <mergeCell ref="C9:C10"/>
    <mergeCell ref="D9:D10"/>
    <mergeCell ref="I9:I10"/>
    <mergeCell ref="J9:M9"/>
    <mergeCell ref="N9:N10"/>
    <mergeCell ref="O9:O10"/>
    <mergeCell ref="P9:P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abSelected="1" zoomScaleNormal="100" workbookViewId="0">
      <selection activeCell="K122" sqref="K122"/>
    </sheetView>
    <sheetView workbookViewId="1">
      <selection activeCell="A3" sqref="A3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10.7109375" customWidth="1"/>
  </cols>
  <sheetData>
    <row r="1" spans="1:16" ht="20.25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15.75" x14ac:dyDescent="0.25">
      <c r="A2" s="14" t="s">
        <v>99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5.75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15.75" x14ac:dyDescent="0.25">
      <c r="A4" s="14" t="s">
        <v>95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.75" x14ac:dyDescent="0.25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ht="15.75" x14ac:dyDescent="0.25">
      <c r="A6" s="15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ht="15.75" x14ac:dyDescent="0.25">
      <c r="A7" s="15" t="s">
        <v>4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 ht="15.75" x14ac:dyDescent="0.25">
      <c r="A8" s="14" t="s">
        <v>91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 x14ac:dyDescent="0.25">
      <c r="A9" s="43" t="s">
        <v>5</v>
      </c>
      <c r="B9" s="43" t="s">
        <v>6</v>
      </c>
      <c r="C9" s="43" t="s">
        <v>7</v>
      </c>
      <c r="D9" s="43" t="s">
        <v>8</v>
      </c>
      <c r="E9" s="1" t="s">
        <v>9</v>
      </c>
      <c r="F9" s="2"/>
      <c r="G9" s="2"/>
      <c r="H9" s="3"/>
      <c r="I9" s="43" t="s">
        <v>10</v>
      </c>
      <c r="J9" s="45" t="s">
        <v>11</v>
      </c>
      <c r="K9" s="46"/>
      <c r="L9" s="46"/>
      <c r="M9" s="47"/>
      <c r="N9" s="43" t="s">
        <v>12</v>
      </c>
      <c r="O9" s="43" t="s">
        <v>13</v>
      </c>
      <c r="P9" s="43" t="s">
        <v>14</v>
      </c>
    </row>
    <row r="10" spans="1:16" ht="36" x14ac:dyDescent="0.25">
      <c r="A10" s="44"/>
      <c r="B10" s="44"/>
      <c r="C10" s="44"/>
      <c r="D10" s="44"/>
      <c r="E10" s="4" t="s">
        <v>15</v>
      </c>
      <c r="F10" s="4" t="s">
        <v>16</v>
      </c>
      <c r="G10" s="4" t="s">
        <v>17</v>
      </c>
      <c r="H10" s="4" t="s">
        <v>18</v>
      </c>
      <c r="I10" s="44"/>
      <c r="J10" s="4" t="s">
        <v>19</v>
      </c>
      <c r="K10" s="4" t="s">
        <v>20</v>
      </c>
      <c r="L10" s="4" t="s">
        <v>21</v>
      </c>
      <c r="M10" s="4" t="s">
        <v>22</v>
      </c>
      <c r="N10" s="44"/>
      <c r="O10" s="44"/>
      <c r="P10" s="44"/>
    </row>
    <row r="11" spans="1:16" x14ac:dyDescent="0.25">
      <c r="A11" s="29" t="s">
        <v>23</v>
      </c>
      <c r="B11" s="29" t="s">
        <v>24</v>
      </c>
      <c r="C11" s="27">
        <v>217331</v>
      </c>
      <c r="D11" s="27">
        <v>23276069</v>
      </c>
      <c r="E11" s="27">
        <v>108607</v>
      </c>
      <c r="F11" s="27">
        <v>7931909</v>
      </c>
      <c r="G11" s="27">
        <v>108724</v>
      </c>
      <c r="H11" s="27">
        <v>15344160</v>
      </c>
      <c r="I11" s="27">
        <v>65</v>
      </c>
      <c r="J11" s="27">
        <v>57500</v>
      </c>
      <c r="K11" s="27">
        <v>128280</v>
      </c>
      <c r="L11" s="27">
        <v>1659</v>
      </c>
      <c r="M11" s="27">
        <v>29957</v>
      </c>
      <c r="N11" s="27">
        <v>217323</v>
      </c>
      <c r="O11" s="27">
        <v>8</v>
      </c>
      <c r="P11" s="34">
        <v>68689</v>
      </c>
    </row>
    <row r="12" spans="1:16" x14ac:dyDescent="0.25">
      <c r="A12" s="30"/>
      <c r="B12" s="30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35"/>
    </row>
    <row r="13" spans="1:16" hidden="1" x14ac:dyDescent="0.25">
      <c r="A13" s="5"/>
      <c r="B13" s="36" t="s">
        <v>25</v>
      </c>
      <c r="C13" s="37">
        <v>10360</v>
      </c>
      <c r="D13" s="37">
        <v>781629</v>
      </c>
      <c r="E13" s="37">
        <v>5177</v>
      </c>
      <c r="F13" s="37">
        <v>342210</v>
      </c>
      <c r="G13" s="37">
        <v>5183</v>
      </c>
      <c r="H13" s="37">
        <v>439419</v>
      </c>
      <c r="I13" s="37">
        <v>1</v>
      </c>
      <c r="J13" s="37">
        <v>3151</v>
      </c>
      <c r="K13" s="37">
        <v>5742</v>
      </c>
      <c r="L13" s="37">
        <v>52</v>
      </c>
      <c r="M13" s="37">
        <v>1416</v>
      </c>
      <c r="N13" s="37">
        <v>10359</v>
      </c>
      <c r="O13" s="37">
        <v>1</v>
      </c>
      <c r="P13" s="38">
        <v>3437</v>
      </c>
    </row>
    <row r="14" spans="1:16" hidden="1" x14ac:dyDescent="0.25">
      <c r="A14" s="5"/>
      <c r="B14" s="36" t="s">
        <v>26</v>
      </c>
      <c r="C14" s="37">
        <v>5529</v>
      </c>
      <c r="D14" s="37">
        <v>216431</v>
      </c>
      <c r="E14" s="37">
        <v>2762</v>
      </c>
      <c r="F14" s="37">
        <v>122147</v>
      </c>
      <c r="G14" s="37">
        <v>2767</v>
      </c>
      <c r="H14" s="37">
        <v>94284</v>
      </c>
      <c r="I14" s="37">
        <v>0</v>
      </c>
      <c r="J14" s="37">
        <v>1711</v>
      </c>
      <c r="K14" s="37">
        <v>3140</v>
      </c>
      <c r="L14" s="37">
        <v>24</v>
      </c>
      <c r="M14" s="37">
        <v>654</v>
      </c>
      <c r="N14" s="37">
        <v>5529</v>
      </c>
      <c r="O14" s="37">
        <v>0</v>
      </c>
      <c r="P14" s="38">
        <v>1724</v>
      </c>
    </row>
    <row r="15" spans="1:16" hidden="1" x14ac:dyDescent="0.25">
      <c r="A15" s="5"/>
      <c r="B15" s="36" t="s">
        <v>27</v>
      </c>
      <c r="C15" s="37">
        <v>901</v>
      </c>
      <c r="D15" s="37">
        <v>76286</v>
      </c>
      <c r="E15" s="37">
        <v>451</v>
      </c>
      <c r="F15" s="37">
        <v>37647</v>
      </c>
      <c r="G15" s="37">
        <v>450</v>
      </c>
      <c r="H15" s="37">
        <v>38639</v>
      </c>
      <c r="I15" s="37">
        <v>0</v>
      </c>
      <c r="J15" s="37">
        <v>238</v>
      </c>
      <c r="K15" s="37">
        <v>494</v>
      </c>
      <c r="L15" s="37">
        <v>0</v>
      </c>
      <c r="M15" s="37">
        <v>169</v>
      </c>
      <c r="N15" s="37">
        <v>901</v>
      </c>
      <c r="O15" s="37">
        <v>0</v>
      </c>
      <c r="P15" s="38">
        <v>341</v>
      </c>
    </row>
    <row r="16" spans="1:16" hidden="1" x14ac:dyDescent="0.25">
      <c r="A16" s="5"/>
      <c r="B16" s="36" t="s">
        <v>28</v>
      </c>
      <c r="C16" s="37">
        <v>4018</v>
      </c>
      <c r="D16" s="37">
        <v>223854</v>
      </c>
      <c r="E16" s="37">
        <v>2008</v>
      </c>
      <c r="F16" s="37">
        <v>114061</v>
      </c>
      <c r="G16" s="37">
        <v>2010</v>
      </c>
      <c r="H16" s="37">
        <v>109793</v>
      </c>
      <c r="I16" s="37">
        <v>0</v>
      </c>
      <c r="J16" s="37">
        <v>1016</v>
      </c>
      <c r="K16" s="37">
        <v>2450</v>
      </c>
      <c r="L16" s="37">
        <v>30</v>
      </c>
      <c r="M16" s="37">
        <v>522</v>
      </c>
      <c r="N16" s="37">
        <v>4018</v>
      </c>
      <c r="O16" s="37">
        <v>0</v>
      </c>
      <c r="P16" s="38">
        <v>1295</v>
      </c>
    </row>
    <row r="17" spans="1:16" hidden="1" x14ac:dyDescent="0.25">
      <c r="A17" s="5"/>
      <c r="B17" s="36" t="s">
        <v>29</v>
      </c>
      <c r="C17" s="37">
        <v>6428</v>
      </c>
      <c r="D17" s="37">
        <v>504088</v>
      </c>
      <c r="E17" s="37">
        <v>3208</v>
      </c>
      <c r="F17" s="37">
        <v>199752</v>
      </c>
      <c r="G17" s="37">
        <v>3220</v>
      </c>
      <c r="H17" s="37">
        <v>304336</v>
      </c>
      <c r="I17" s="37">
        <v>0</v>
      </c>
      <c r="J17" s="37">
        <v>1999</v>
      </c>
      <c r="K17" s="37">
        <v>3499</v>
      </c>
      <c r="L17" s="37">
        <v>20</v>
      </c>
      <c r="M17" s="37">
        <v>910</v>
      </c>
      <c r="N17" s="37">
        <v>6428</v>
      </c>
      <c r="O17" s="37">
        <v>0</v>
      </c>
      <c r="P17" s="38">
        <v>2003</v>
      </c>
    </row>
    <row r="18" spans="1:16" ht="25.5" hidden="1" x14ac:dyDescent="0.25">
      <c r="A18" s="5"/>
      <c r="B18" s="36" t="s">
        <v>30</v>
      </c>
      <c r="C18" s="37">
        <v>4645</v>
      </c>
      <c r="D18" s="37">
        <v>442304</v>
      </c>
      <c r="E18" s="37">
        <v>2320</v>
      </c>
      <c r="F18" s="37">
        <v>149196</v>
      </c>
      <c r="G18" s="37">
        <v>2325</v>
      </c>
      <c r="H18" s="37">
        <v>293108</v>
      </c>
      <c r="I18" s="37">
        <v>0</v>
      </c>
      <c r="J18" s="37">
        <v>1458</v>
      </c>
      <c r="K18" s="37">
        <v>2540</v>
      </c>
      <c r="L18" s="37">
        <v>68</v>
      </c>
      <c r="M18" s="37">
        <v>579</v>
      </c>
      <c r="N18" s="37">
        <v>4645</v>
      </c>
      <c r="O18" s="37">
        <v>0</v>
      </c>
      <c r="P18" s="38">
        <v>1425</v>
      </c>
    </row>
    <row r="19" spans="1:16" hidden="1" x14ac:dyDescent="0.25">
      <c r="A19" s="5"/>
      <c r="B19" s="36" t="s">
        <v>31</v>
      </c>
      <c r="C19" s="37">
        <v>1814</v>
      </c>
      <c r="D19" s="37">
        <v>62681</v>
      </c>
      <c r="E19" s="37">
        <v>907</v>
      </c>
      <c r="F19" s="37">
        <v>33497</v>
      </c>
      <c r="G19" s="37">
        <v>907</v>
      </c>
      <c r="H19" s="37">
        <v>29184</v>
      </c>
      <c r="I19" s="37">
        <v>0</v>
      </c>
      <c r="J19" s="37">
        <v>582</v>
      </c>
      <c r="K19" s="37">
        <v>1057</v>
      </c>
      <c r="L19" s="37">
        <v>19</v>
      </c>
      <c r="M19" s="37">
        <v>156</v>
      </c>
      <c r="N19" s="37">
        <v>1814</v>
      </c>
      <c r="O19" s="37">
        <v>0</v>
      </c>
      <c r="P19" s="38">
        <v>553</v>
      </c>
    </row>
    <row r="20" spans="1:16" hidden="1" x14ac:dyDescent="0.25">
      <c r="A20" s="5"/>
      <c r="B20" s="36" t="s">
        <v>32</v>
      </c>
      <c r="C20" s="37">
        <v>107727</v>
      </c>
      <c r="D20" s="37">
        <v>14276516</v>
      </c>
      <c r="E20" s="37">
        <v>53843</v>
      </c>
      <c r="F20" s="37">
        <v>4060101</v>
      </c>
      <c r="G20" s="37">
        <v>53884</v>
      </c>
      <c r="H20" s="37">
        <v>10216415</v>
      </c>
      <c r="I20" s="37">
        <v>49</v>
      </c>
      <c r="J20" s="37">
        <v>24969</v>
      </c>
      <c r="K20" s="37">
        <v>66869</v>
      </c>
      <c r="L20" s="37">
        <v>1051</v>
      </c>
      <c r="M20" s="37">
        <v>14887</v>
      </c>
      <c r="N20" s="37">
        <v>107721</v>
      </c>
      <c r="O20" s="37">
        <v>6</v>
      </c>
      <c r="P20" s="38">
        <v>33330</v>
      </c>
    </row>
    <row r="21" spans="1:16" hidden="1" x14ac:dyDescent="0.25">
      <c r="A21" s="5"/>
      <c r="B21" s="36" t="s">
        <v>33</v>
      </c>
      <c r="C21" s="37">
        <v>30239</v>
      </c>
      <c r="D21" s="37">
        <v>3053419</v>
      </c>
      <c r="E21" s="37">
        <v>15116</v>
      </c>
      <c r="F21" s="37">
        <v>1215819</v>
      </c>
      <c r="G21" s="37">
        <v>15123</v>
      </c>
      <c r="H21" s="37">
        <v>1837600</v>
      </c>
      <c r="I21" s="37">
        <v>6</v>
      </c>
      <c r="J21" s="37">
        <v>7037</v>
      </c>
      <c r="K21" s="37">
        <v>18561</v>
      </c>
      <c r="L21" s="37">
        <v>208</v>
      </c>
      <c r="M21" s="37">
        <v>4439</v>
      </c>
      <c r="N21" s="37">
        <v>30238</v>
      </c>
      <c r="O21" s="37">
        <v>1</v>
      </c>
      <c r="P21" s="38">
        <v>9817</v>
      </c>
    </row>
    <row r="22" spans="1:16" ht="25.5" hidden="1" x14ac:dyDescent="0.25">
      <c r="A22" s="5"/>
      <c r="B22" s="36" t="s">
        <v>34</v>
      </c>
      <c r="C22" s="37">
        <v>1793</v>
      </c>
      <c r="D22" s="37">
        <v>124345</v>
      </c>
      <c r="E22" s="37">
        <v>897</v>
      </c>
      <c r="F22" s="37">
        <v>54233</v>
      </c>
      <c r="G22" s="37">
        <v>896</v>
      </c>
      <c r="H22" s="37">
        <v>70112</v>
      </c>
      <c r="I22" s="37">
        <v>0</v>
      </c>
      <c r="J22" s="37">
        <v>729</v>
      </c>
      <c r="K22" s="37">
        <v>810</v>
      </c>
      <c r="L22" s="37">
        <v>10</v>
      </c>
      <c r="M22" s="37">
        <v>244</v>
      </c>
      <c r="N22" s="37">
        <v>1793</v>
      </c>
      <c r="O22" s="37">
        <v>0</v>
      </c>
      <c r="P22" s="38">
        <v>635</v>
      </c>
    </row>
    <row r="23" spans="1:16" hidden="1" x14ac:dyDescent="0.25">
      <c r="A23" s="5"/>
      <c r="B23" s="36" t="s">
        <v>35</v>
      </c>
      <c r="C23" s="37">
        <v>7571</v>
      </c>
      <c r="D23" s="37">
        <v>927855</v>
      </c>
      <c r="E23" s="37">
        <v>3782</v>
      </c>
      <c r="F23" s="37">
        <v>386198</v>
      </c>
      <c r="G23" s="37">
        <v>3789</v>
      </c>
      <c r="H23" s="37">
        <v>541657</v>
      </c>
      <c r="I23" s="37">
        <v>7</v>
      </c>
      <c r="J23" s="37">
        <v>1960</v>
      </c>
      <c r="K23" s="37">
        <v>4494</v>
      </c>
      <c r="L23" s="37">
        <v>10</v>
      </c>
      <c r="M23" s="37">
        <v>1114</v>
      </c>
      <c r="N23" s="37">
        <v>7571</v>
      </c>
      <c r="O23" s="37">
        <v>0</v>
      </c>
      <c r="P23" s="38">
        <v>2511</v>
      </c>
    </row>
    <row r="24" spans="1:16" hidden="1" x14ac:dyDescent="0.25">
      <c r="A24" s="5"/>
      <c r="B24" s="36" t="s">
        <v>36</v>
      </c>
      <c r="C24" s="37">
        <v>3006</v>
      </c>
      <c r="D24" s="37">
        <v>111866</v>
      </c>
      <c r="E24" s="37">
        <v>1500</v>
      </c>
      <c r="F24" s="37">
        <v>68363</v>
      </c>
      <c r="G24" s="37">
        <v>1506</v>
      </c>
      <c r="H24" s="37">
        <v>43503</v>
      </c>
      <c r="I24" s="37">
        <v>0</v>
      </c>
      <c r="J24" s="37">
        <v>1118</v>
      </c>
      <c r="K24" s="37">
        <v>1565</v>
      </c>
      <c r="L24" s="37">
        <v>35</v>
      </c>
      <c r="M24" s="37">
        <v>288</v>
      </c>
      <c r="N24" s="37">
        <v>3006</v>
      </c>
      <c r="O24" s="37">
        <v>0</v>
      </c>
      <c r="P24" s="38">
        <v>825</v>
      </c>
    </row>
    <row r="25" spans="1:16" ht="25.5" hidden="1" x14ac:dyDescent="0.25">
      <c r="A25" s="5"/>
      <c r="B25" s="36" t="s">
        <v>37</v>
      </c>
      <c r="C25" s="37">
        <v>11723</v>
      </c>
      <c r="D25" s="37">
        <v>1210567</v>
      </c>
      <c r="E25" s="37">
        <v>5858</v>
      </c>
      <c r="F25" s="37">
        <v>400068</v>
      </c>
      <c r="G25" s="37">
        <v>5865</v>
      </c>
      <c r="H25" s="37">
        <v>810499</v>
      </c>
      <c r="I25" s="37">
        <v>1</v>
      </c>
      <c r="J25" s="37">
        <v>3404</v>
      </c>
      <c r="K25" s="37">
        <v>6551</v>
      </c>
      <c r="L25" s="37">
        <v>44</v>
      </c>
      <c r="M25" s="37">
        <v>1725</v>
      </c>
      <c r="N25" s="37">
        <v>11723</v>
      </c>
      <c r="O25" s="37">
        <v>0</v>
      </c>
      <c r="P25" s="38">
        <v>3727</v>
      </c>
    </row>
    <row r="26" spans="1:16" hidden="1" x14ac:dyDescent="0.25">
      <c r="A26" s="5"/>
      <c r="B26" s="36" t="s">
        <v>38</v>
      </c>
      <c r="C26" s="37">
        <v>4536</v>
      </c>
      <c r="D26" s="37">
        <v>196260</v>
      </c>
      <c r="E26" s="37">
        <v>2268</v>
      </c>
      <c r="F26" s="37">
        <v>122294</v>
      </c>
      <c r="G26" s="37">
        <v>2268</v>
      </c>
      <c r="H26" s="37">
        <v>73966</v>
      </c>
      <c r="I26" s="37">
        <v>0</v>
      </c>
      <c r="J26" s="37">
        <v>1885</v>
      </c>
      <c r="K26" s="37">
        <v>2049</v>
      </c>
      <c r="L26" s="37">
        <v>12</v>
      </c>
      <c r="M26" s="37">
        <v>590</v>
      </c>
      <c r="N26" s="37">
        <v>4536</v>
      </c>
      <c r="O26" s="37">
        <v>0</v>
      </c>
      <c r="P26" s="38">
        <v>1533</v>
      </c>
    </row>
    <row r="27" spans="1:16" hidden="1" x14ac:dyDescent="0.25">
      <c r="A27" s="5"/>
      <c r="B27" s="36" t="s">
        <v>39</v>
      </c>
      <c r="C27" s="37">
        <v>5290</v>
      </c>
      <c r="D27" s="37">
        <v>281870</v>
      </c>
      <c r="E27" s="37">
        <v>2642</v>
      </c>
      <c r="F27" s="37">
        <v>168309</v>
      </c>
      <c r="G27" s="37">
        <v>2648</v>
      </c>
      <c r="H27" s="37">
        <v>113561</v>
      </c>
      <c r="I27" s="37">
        <v>1</v>
      </c>
      <c r="J27" s="37">
        <v>2154</v>
      </c>
      <c r="K27" s="37">
        <v>2423</v>
      </c>
      <c r="L27" s="37">
        <v>18</v>
      </c>
      <c r="M27" s="37">
        <v>696</v>
      </c>
      <c r="N27" s="37">
        <v>5290</v>
      </c>
      <c r="O27" s="37">
        <v>0</v>
      </c>
      <c r="P27" s="38">
        <v>1766</v>
      </c>
    </row>
    <row r="28" spans="1:16" hidden="1" x14ac:dyDescent="0.25">
      <c r="A28" s="5"/>
      <c r="B28" s="36" t="s">
        <v>40</v>
      </c>
      <c r="C28" s="37">
        <v>3953</v>
      </c>
      <c r="D28" s="37">
        <v>308086</v>
      </c>
      <c r="E28" s="37">
        <v>1975</v>
      </c>
      <c r="F28" s="37">
        <v>213851</v>
      </c>
      <c r="G28" s="37">
        <v>1978</v>
      </c>
      <c r="H28" s="37">
        <v>94235</v>
      </c>
      <c r="I28" s="37">
        <v>0</v>
      </c>
      <c r="J28" s="37">
        <v>1326</v>
      </c>
      <c r="K28" s="37">
        <v>2030</v>
      </c>
      <c r="L28" s="37">
        <v>32</v>
      </c>
      <c r="M28" s="37">
        <v>565</v>
      </c>
      <c r="N28" s="37">
        <v>3953</v>
      </c>
      <c r="O28" s="37">
        <v>0</v>
      </c>
      <c r="P28" s="38">
        <v>1342</v>
      </c>
    </row>
    <row r="29" spans="1:16" hidden="1" x14ac:dyDescent="0.25">
      <c r="A29" s="5"/>
      <c r="B29" s="36" t="s">
        <v>41</v>
      </c>
      <c r="C29" s="37">
        <v>3240</v>
      </c>
      <c r="D29" s="37">
        <v>135566</v>
      </c>
      <c r="E29" s="37">
        <v>1618</v>
      </c>
      <c r="F29" s="37">
        <v>91558</v>
      </c>
      <c r="G29" s="37">
        <v>1622</v>
      </c>
      <c r="H29" s="37">
        <v>44008</v>
      </c>
      <c r="I29" s="37">
        <v>0</v>
      </c>
      <c r="J29" s="37">
        <v>1190</v>
      </c>
      <c r="K29" s="37">
        <v>1618</v>
      </c>
      <c r="L29" s="37">
        <v>2</v>
      </c>
      <c r="M29" s="37">
        <v>430</v>
      </c>
      <c r="N29" s="37">
        <v>3240</v>
      </c>
      <c r="O29" s="37">
        <v>0</v>
      </c>
      <c r="P29" s="38">
        <v>1041</v>
      </c>
    </row>
    <row r="30" spans="1:16" ht="25.5" hidden="1" x14ac:dyDescent="0.25">
      <c r="A30" s="5"/>
      <c r="B30" s="36" t="s">
        <v>42</v>
      </c>
      <c r="C30" s="37">
        <v>4558</v>
      </c>
      <c r="D30" s="37">
        <v>342446</v>
      </c>
      <c r="E30" s="37">
        <v>2275</v>
      </c>
      <c r="F30" s="37">
        <v>152605</v>
      </c>
      <c r="G30" s="37">
        <v>2283</v>
      </c>
      <c r="H30" s="37">
        <v>189841</v>
      </c>
      <c r="I30" s="37">
        <v>0</v>
      </c>
      <c r="J30" s="37">
        <v>1573</v>
      </c>
      <c r="K30" s="37">
        <v>2388</v>
      </c>
      <c r="L30" s="37">
        <v>24</v>
      </c>
      <c r="M30" s="37">
        <v>573</v>
      </c>
      <c r="N30" s="37">
        <v>4558</v>
      </c>
      <c r="O30" s="37">
        <v>0</v>
      </c>
      <c r="P30" s="38">
        <v>1384</v>
      </c>
    </row>
    <row r="31" spans="1:16" x14ac:dyDescent="0.25">
      <c r="A31" s="29" t="s">
        <v>43</v>
      </c>
      <c r="B31" s="29" t="s">
        <v>24</v>
      </c>
      <c r="C31" s="27">
        <v>133926</v>
      </c>
      <c r="D31" s="27">
        <v>9132311</v>
      </c>
      <c r="E31" s="27">
        <v>66945</v>
      </c>
      <c r="F31" s="27">
        <v>4120035</v>
      </c>
      <c r="G31" s="27">
        <v>66981</v>
      </c>
      <c r="H31" s="27">
        <v>5012276</v>
      </c>
      <c r="I31" s="27">
        <v>14</v>
      </c>
      <c r="J31" s="27">
        <v>37383</v>
      </c>
      <c r="K31" s="27">
        <v>76775</v>
      </c>
      <c r="L31" s="27">
        <v>756</v>
      </c>
      <c r="M31" s="27">
        <v>19026</v>
      </c>
      <c r="N31" s="27">
        <v>133923</v>
      </c>
      <c r="O31" s="27">
        <v>3</v>
      </c>
      <c r="P31" s="34">
        <v>42576</v>
      </c>
    </row>
    <row r="32" spans="1:16" x14ac:dyDescent="0.25">
      <c r="A32" s="30"/>
      <c r="B32" s="30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35"/>
    </row>
    <row r="33" spans="1:16" hidden="1" x14ac:dyDescent="0.25">
      <c r="A33" s="5"/>
      <c r="B33" s="36" t="s">
        <v>44</v>
      </c>
      <c r="C33" s="37">
        <v>3850</v>
      </c>
      <c r="D33" s="37">
        <v>220929</v>
      </c>
      <c r="E33" s="37">
        <v>1925</v>
      </c>
      <c r="F33" s="37">
        <v>110655</v>
      </c>
      <c r="G33" s="37">
        <v>1925</v>
      </c>
      <c r="H33" s="37">
        <v>110274</v>
      </c>
      <c r="I33" s="37">
        <v>0</v>
      </c>
      <c r="J33" s="37">
        <v>1241</v>
      </c>
      <c r="K33" s="37">
        <v>2076</v>
      </c>
      <c r="L33" s="37">
        <v>42</v>
      </c>
      <c r="M33" s="37">
        <v>491</v>
      </c>
      <c r="N33" s="37">
        <v>3850</v>
      </c>
      <c r="O33" s="37">
        <v>0</v>
      </c>
      <c r="P33" s="38">
        <v>1121</v>
      </c>
    </row>
    <row r="34" spans="1:16" ht="25.5" hidden="1" x14ac:dyDescent="0.25">
      <c r="A34" s="5"/>
      <c r="B34" s="36" t="s">
        <v>45</v>
      </c>
      <c r="C34" s="37">
        <v>46113</v>
      </c>
      <c r="D34" s="37">
        <v>3742370</v>
      </c>
      <c r="E34" s="37">
        <v>23049</v>
      </c>
      <c r="F34" s="37">
        <v>1384799</v>
      </c>
      <c r="G34" s="37">
        <v>23064</v>
      </c>
      <c r="H34" s="37">
        <v>2357571</v>
      </c>
      <c r="I34" s="37">
        <v>14</v>
      </c>
      <c r="J34" s="37">
        <v>11140</v>
      </c>
      <c r="K34" s="37">
        <v>28123</v>
      </c>
      <c r="L34" s="37">
        <v>210</v>
      </c>
      <c r="M34" s="37">
        <v>6654</v>
      </c>
      <c r="N34" s="37">
        <v>46112</v>
      </c>
      <c r="O34" s="37">
        <v>1</v>
      </c>
      <c r="P34" s="38">
        <v>14389</v>
      </c>
    </row>
    <row r="35" spans="1:16" hidden="1" x14ac:dyDescent="0.25">
      <c r="A35" s="5"/>
      <c r="B35" s="36" t="s">
        <v>46</v>
      </c>
      <c r="C35" s="37">
        <v>17589</v>
      </c>
      <c r="D35" s="37">
        <v>865206</v>
      </c>
      <c r="E35" s="37">
        <v>8794</v>
      </c>
      <c r="F35" s="37">
        <v>463470</v>
      </c>
      <c r="G35" s="37">
        <v>8795</v>
      </c>
      <c r="H35" s="37">
        <v>401736</v>
      </c>
      <c r="I35" s="37">
        <v>0</v>
      </c>
      <c r="J35" s="37">
        <v>4646</v>
      </c>
      <c r="K35" s="37">
        <v>10320</v>
      </c>
      <c r="L35" s="37">
        <v>111</v>
      </c>
      <c r="M35" s="37">
        <v>2512</v>
      </c>
      <c r="N35" s="37">
        <v>17589</v>
      </c>
      <c r="O35" s="37">
        <v>0</v>
      </c>
      <c r="P35" s="38">
        <v>5549</v>
      </c>
    </row>
    <row r="36" spans="1:16" hidden="1" x14ac:dyDescent="0.25">
      <c r="A36" s="5"/>
      <c r="B36" s="36" t="s">
        <v>47</v>
      </c>
      <c r="C36" s="37">
        <v>7547</v>
      </c>
      <c r="D36" s="37">
        <v>410015</v>
      </c>
      <c r="E36" s="37">
        <v>3772</v>
      </c>
      <c r="F36" s="37">
        <v>228409</v>
      </c>
      <c r="G36" s="37">
        <v>3775</v>
      </c>
      <c r="H36" s="37">
        <v>181606</v>
      </c>
      <c r="I36" s="37">
        <v>0</v>
      </c>
      <c r="J36" s="37">
        <v>2181</v>
      </c>
      <c r="K36" s="37">
        <v>4267</v>
      </c>
      <c r="L36" s="37">
        <v>42</v>
      </c>
      <c r="M36" s="37">
        <v>1057</v>
      </c>
      <c r="N36" s="37">
        <v>7547</v>
      </c>
      <c r="O36" s="37">
        <v>0</v>
      </c>
      <c r="P36" s="38">
        <v>2454</v>
      </c>
    </row>
    <row r="37" spans="1:16" hidden="1" x14ac:dyDescent="0.25">
      <c r="A37" s="5"/>
      <c r="B37" s="36" t="s">
        <v>48</v>
      </c>
      <c r="C37" s="37">
        <v>11268</v>
      </c>
      <c r="D37" s="37">
        <v>1095591</v>
      </c>
      <c r="E37" s="37">
        <v>5629</v>
      </c>
      <c r="F37" s="37">
        <v>465829</v>
      </c>
      <c r="G37" s="37">
        <v>5639</v>
      </c>
      <c r="H37" s="37">
        <v>629762</v>
      </c>
      <c r="I37" s="37">
        <v>0</v>
      </c>
      <c r="J37" s="37">
        <v>3705</v>
      </c>
      <c r="K37" s="37">
        <v>5381</v>
      </c>
      <c r="L37" s="37">
        <v>71</v>
      </c>
      <c r="M37" s="37">
        <v>2111</v>
      </c>
      <c r="N37" s="37">
        <v>11268</v>
      </c>
      <c r="O37" s="37">
        <v>0</v>
      </c>
      <c r="P37" s="38">
        <v>4078</v>
      </c>
    </row>
    <row r="38" spans="1:16" hidden="1" x14ac:dyDescent="0.25">
      <c r="A38" s="5"/>
      <c r="B38" s="36" t="s">
        <v>49</v>
      </c>
      <c r="C38" s="37">
        <v>2673</v>
      </c>
      <c r="D38" s="37">
        <v>102575</v>
      </c>
      <c r="E38" s="37">
        <v>1336</v>
      </c>
      <c r="F38" s="37">
        <v>61935</v>
      </c>
      <c r="G38" s="37">
        <v>1337</v>
      </c>
      <c r="H38" s="37">
        <v>40640</v>
      </c>
      <c r="I38" s="37">
        <v>0</v>
      </c>
      <c r="J38" s="37">
        <v>661</v>
      </c>
      <c r="K38" s="37">
        <v>1638</v>
      </c>
      <c r="L38" s="37">
        <v>43</v>
      </c>
      <c r="M38" s="37">
        <v>331</v>
      </c>
      <c r="N38" s="37">
        <v>2673</v>
      </c>
      <c r="O38" s="37">
        <v>0</v>
      </c>
      <c r="P38" s="38">
        <v>923</v>
      </c>
    </row>
    <row r="39" spans="1:16" hidden="1" x14ac:dyDescent="0.25">
      <c r="A39" s="5"/>
      <c r="B39" s="36" t="s">
        <v>50</v>
      </c>
      <c r="C39" s="37">
        <v>1200</v>
      </c>
      <c r="D39" s="37">
        <v>92393</v>
      </c>
      <c r="E39" s="37">
        <v>600</v>
      </c>
      <c r="F39" s="37">
        <v>32510</v>
      </c>
      <c r="G39" s="37">
        <v>600</v>
      </c>
      <c r="H39" s="37">
        <v>59883</v>
      </c>
      <c r="I39" s="37">
        <v>0</v>
      </c>
      <c r="J39" s="37">
        <v>152</v>
      </c>
      <c r="K39" s="37">
        <v>917</v>
      </c>
      <c r="L39" s="37">
        <v>18</v>
      </c>
      <c r="M39" s="37">
        <v>113</v>
      </c>
      <c r="N39" s="37">
        <v>1200</v>
      </c>
      <c r="O39" s="37">
        <v>0</v>
      </c>
      <c r="P39" s="38">
        <v>261</v>
      </c>
    </row>
    <row r="40" spans="1:16" ht="25.5" hidden="1" x14ac:dyDescent="0.25">
      <c r="A40" s="5"/>
      <c r="B40" s="36" t="s">
        <v>51</v>
      </c>
      <c r="C40" s="37">
        <v>5491</v>
      </c>
      <c r="D40" s="37">
        <v>261399</v>
      </c>
      <c r="E40" s="37">
        <v>2749</v>
      </c>
      <c r="F40" s="37">
        <v>164824</v>
      </c>
      <c r="G40" s="37">
        <v>2742</v>
      </c>
      <c r="H40" s="37">
        <v>96575</v>
      </c>
      <c r="I40" s="37">
        <v>0</v>
      </c>
      <c r="J40" s="37">
        <v>1752</v>
      </c>
      <c r="K40" s="37">
        <v>2942</v>
      </c>
      <c r="L40" s="37">
        <v>40</v>
      </c>
      <c r="M40" s="37">
        <v>757</v>
      </c>
      <c r="N40" s="37">
        <v>5491</v>
      </c>
      <c r="O40" s="37">
        <v>0</v>
      </c>
      <c r="P40" s="38">
        <v>1742</v>
      </c>
    </row>
    <row r="41" spans="1:16" hidden="1" x14ac:dyDescent="0.25">
      <c r="A41" s="5"/>
      <c r="B41" s="36" t="s">
        <v>52</v>
      </c>
      <c r="C41" s="37">
        <v>6722</v>
      </c>
      <c r="D41" s="37">
        <v>431973</v>
      </c>
      <c r="E41" s="37">
        <v>3359</v>
      </c>
      <c r="F41" s="37">
        <v>204704</v>
      </c>
      <c r="G41" s="37">
        <v>3363</v>
      </c>
      <c r="H41" s="37">
        <v>227269</v>
      </c>
      <c r="I41" s="37">
        <v>0</v>
      </c>
      <c r="J41" s="37">
        <v>2309</v>
      </c>
      <c r="K41" s="37">
        <v>3276</v>
      </c>
      <c r="L41" s="37">
        <v>31</v>
      </c>
      <c r="M41" s="37">
        <v>1106</v>
      </c>
      <c r="N41" s="37">
        <v>6722</v>
      </c>
      <c r="O41" s="37">
        <v>0</v>
      </c>
      <c r="P41" s="38">
        <v>2390</v>
      </c>
    </row>
    <row r="42" spans="1:16" hidden="1" x14ac:dyDescent="0.25">
      <c r="A42" s="5"/>
      <c r="B42" s="36" t="s">
        <v>53</v>
      </c>
      <c r="C42" s="37">
        <v>1318</v>
      </c>
      <c r="D42" s="37">
        <v>65386</v>
      </c>
      <c r="E42" s="37">
        <v>658</v>
      </c>
      <c r="F42" s="37">
        <v>36346</v>
      </c>
      <c r="G42" s="37">
        <v>660</v>
      </c>
      <c r="H42" s="37">
        <v>29040</v>
      </c>
      <c r="I42" s="37">
        <v>0</v>
      </c>
      <c r="J42" s="37">
        <v>330</v>
      </c>
      <c r="K42" s="37">
        <v>826</v>
      </c>
      <c r="L42" s="37">
        <v>0</v>
      </c>
      <c r="M42" s="37">
        <v>162</v>
      </c>
      <c r="N42" s="37">
        <v>1318</v>
      </c>
      <c r="O42" s="37">
        <v>0</v>
      </c>
      <c r="P42" s="38">
        <v>389</v>
      </c>
    </row>
    <row r="43" spans="1:16" hidden="1" x14ac:dyDescent="0.25">
      <c r="A43" s="5"/>
      <c r="B43" s="36" t="s">
        <v>54</v>
      </c>
      <c r="C43" s="37">
        <v>2997</v>
      </c>
      <c r="D43" s="37">
        <v>97269</v>
      </c>
      <c r="E43" s="37">
        <v>1498</v>
      </c>
      <c r="F43" s="37">
        <v>61138</v>
      </c>
      <c r="G43" s="37">
        <v>1499</v>
      </c>
      <c r="H43" s="37">
        <v>36131</v>
      </c>
      <c r="I43" s="37">
        <v>0</v>
      </c>
      <c r="J43" s="37">
        <v>1105</v>
      </c>
      <c r="K43" s="37">
        <v>1496</v>
      </c>
      <c r="L43" s="37">
        <v>19</v>
      </c>
      <c r="M43" s="37">
        <v>377</v>
      </c>
      <c r="N43" s="37">
        <v>2997</v>
      </c>
      <c r="O43" s="37">
        <v>0</v>
      </c>
      <c r="P43" s="38">
        <v>846</v>
      </c>
    </row>
    <row r="44" spans="1:16" hidden="1" x14ac:dyDescent="0.25">
      <c r="A44" s="5"/>
      <c r="B44" s="36" t="s">
        <v>55</v>
      </c>
      <c r="C44" s="37">
        <v>4338</v>
      </c>
      <c r="D44" s="37">
        <v>274661</v>
      </c>
      <c r="E44" s="37">
        <v>2169</v>
      </c>
      <c r="F44" s="37">
        <v>133152</v>
      </c>
      <c r="G44" s="37">
        <v>2169</v>
      </c>
      <c r="H44" s="37">
        <v>141509</v>
      </c>
      <c r="I44" s="37">
        <v>0</v>
      </c>
      <c r="J44" s="37">
        <v>1143</v>
      </c>
      <c r="K44" s="37">
        <v>2628</v>
      </c>
      <c r="L44" s="37">
        <v>10</v>
      </c>
      <c r="M44" s="37">
        <v>557</v>
      </c>
      <c r="N44" s="37">
        <v>4338</v>
      </c>
      <c r="O44" s="37">
        <v>0</v>
      </c>
      <c r="P44" s="38">
        <v>1248</v>
      </c>
    </row>
    <row r="45" spans="1:16" hidden="1" x14ac:dyDescent="0.25">
      <c r="A45" s="5"/>
      <c r="B45" s="36" t="s">
        <v>56</v>
      </c>
      <c r="C45" s="37">
        <v>7015</v>
      </c>
      <c r="D45" s="37">
        <v>409175</v>
      </c>
      <c r="E45" s="37">
        <v>3507</v>
      </c>
      <c r="F45" s="37">
        <v>235891</v>
      </c>
      <c r="G45" s="37">
        <v>3508</v>
      </c>
      <c r="H45" s="37">
        <v>173284</v>
      </c>
      <c r="I45" s="37">
        <v>0</v>
      </c>
      <c r="J45" s="37">
        <v>1658</v>
      </c>
      <c r="K45" s="37">
        <v>4512</v>
      </c>
      <c r="L45" s="37">
        <v>36</v>
      </c>
      <c r="M45" s="37">
        <v>809</v>
      </c>
      <c r="N45" s="37">
        <v>7013</v>
      </c>
      <c r="O45" s="37">
        <v>2</v>
      </c>
      <c r="P45" s="38">
        <v>2150</v>
      </c>
    </row>
    <row r="46" spans="1:16" hidden="1" x14ac:dyDescent="0.25">
      <c r="A46" s="5"/>
      <c r="B46" s="36" t="s">
        <v>57</v>
      </c>
      <c r="C46" s="37">
        <v>8599</v>
      </c>
      <c r="D46" s="37">
        <v>387707</v>
      </c>
      <c r="E46" s="37">
        <v>4297</v>
      </c>
      <c r="F46" s="37">
        <v>195180</v>
      </c>
      <c r="G46" s="37">
        <v>4302</v>
      </c>
      <c r="H46" s="37">
        <v>192527</v>
      </c>
      <c r="I46" s="37">
        <v>0</v>
      </c>
      <c r="J46" s="37">
        <v>2489</v>
      </c>
      <c r="K46" s="37">
        <v>5011</v>
      </c>
      <c r="L46" s="37">
        <v>51</v>
      </c>
      <c r="M46" s="37">
        <v>1048</v>
      </c>
      <c r="N46" s="37">
        <v>8599</v>
      </c>
      <c r="O46" s="37">
        <v>0</v>
      </c>
      <c r="P46" s="38">
        <v>2718</v>
      </c>
    </row>
    <row r="47" spans="1:16" hidden="1" x14ac:dyDescent="0.25">
      <c r="A47" s="5"/>
      <c r="B47" s="36" t="s">
        <v>58</v>
      </c>
      <c r="C47" s="37">
        <v>7206</v>
      </c>
      <c r="D47" s="37">
        <v>675662</v>
      </c>
      <c r="E47" s="37">
        <v>3603</v>
      </c>
      <c r="F47" s="37">
        <v>341193</v>
      </c>
      <c r="G47" s="37">
        <v>3603</v>
      </c>
      <c r="H47" s="37">
        <v>334469</v>
      </c>
      <c r="I47" s="37">
        <v>0</v>
      </c>
      <c r="J47" s="37">
        <v>2871</v>
      </c>
      <c r="K47" s="37">
        <v>3362</v>
      </c>
      <c r="L47" s="37">
        <v>32</v>
      </c>
      <c r="M47" s="37">
        <v>941</v>
      </c>
      <c r="N47" s="37">
        <v>7206</v>
      </c>
      <c r="O47" s="37">
        <v>0</v>
      </c>
      <c r="P47" s="38">
        <v>2318</v>
      </c>
    </row>
    <row r="48" spans="1:16" x14ac:dyDescent="0.25">
      <c r="A48" s="29" t="s">
        <v>59</v>
      </c>
      <c r="B48" s="29" t="s">
        <v>24</v>
      </c>
      <c r="C48" s="27">
        <v>65064</v>
      </c>
      <c r="D48" s="27">
        <v>4448904</v>
      </c>
      <c r="E48" s="27">
        <v>32508</v>
      </c>
      <c r="F48" s="27">
        <v>2058782</v>
      </c>
      <c r="G48" s="27">
        <v>32556</v>
      </c>
      <c r="H48" s="27">
        <v>2390122</v>
      </c>
      <c r="I48" s="27">
        <v>13</v>
      </c>
      <c r="J48" s="27">
        <v>24038</v>
      </c>
      <c r="K48" s="27">
        <v>32295</v>
      </c>
      <c r="L48" s="27">
        <v>357</v>
      </c>
      <c r="M48" s="27">
        <v>8387</v>
      </c>
      <c r="N48" s="27">
        <v>65064</v>
      </c>
      <c r="O48" s="27">
        <v>0</v>
      </c>
      <c r="P48" s="34">
        <v>20149</v>
      </c>
    </row>
    <row r="49" spans="1:16" x14ac:dyDescent="0.25">
      <c r="A49" s="30"/>
      <c r="B49" s="30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35"/>
    </row>
    <row r="50" spans="1:16" hidden="1" x14ac:dyDescent="0.25">
      <c r="A50" s="5"/>
      <c r="B50" s="36" t="s">
        <v>60</v>
      </c>
      <c r="C50" s="37">
        <v>4502</v>
      </c>
      <c r="D50" s="37">
        <v>176809</v>
      </c>
      <c r="E50" s="37">
        <v>2249</v>
      </c>
      <c r="F50" s="37">
        <v>114457</v>
      </c>
      <c r="G50" s="37">
        <v>2253</v>
      </c>
      <c r="H50" s="37">
        <v>62352</v>
      </c>
      <c r="I50" s="37">
        <v>0</v>
      </c>
      <c r="J50" s="37">
        <v>1759</v>
      </c>
      <c r="K50" s="37">
        <v>2185</v>
      </c>
      <c r="L50" s="37">
        <v>38</v>
      </c>
      <c r="M50" s="37">
        <v>520</v>
      </c>
      <c r="N50" s="37">
        <v>4502</v>
      </c>
      <c r="O50" s="37">
        <v>0</v>
      </c>
      <c r="P50" s="38">
        <v>1361</v>
      </c>
    </row>
    <row r="51" spans="1:16" hidden="1" x14ac:dyDescent="0.25">
      <c r="A51" s="5"/>
      <c r="B51" s="36" t="s">
        <v>61</v>
      </c>
      <c r="C51" s="37">
        <v>3913</v>
      </c>
      <c r="D51" s="37">
        <v>298338</v>
      </c>
      <c r="E51" s="37">
        <v>1955</v>
      </c>
      <c r="F51" s="37">
        <v>91908</v>
      </c>
      <c r="G51" s="37">
        <v>1958</v>
      </c>
      <c r="H51" s="37">
        <v>206430</v>
      </c>
      <c r="I51" s="37">
        <v>0</v>
      </c>
      <c r="J51" s="37">
        <v>1611</v>
      </c>
      <c r="K51" s="37">
        <v>1600</v>
      </c>
      <c r="L51" s="37">
        <v>2</v>
      </c>
      <c r="M51" s="37">
        <v>700</v>
      </c>
      <c r="N51" s="37">
        <v>3913</v>
      </c>
      <c r="O51" s="37">
        <v>0</v>
      </c>
      <c r="P51" s="38">
        <v>1373</v>
      </c>
    </row>
    <row r="52" spans="1:16" hidden="1" x14ac:dyDescent="0.25">
      <c r="A52" s="5"/>
      <c r="B52" s="36" t="s">
        <v>62</v>
      </c>
      <c r="C52" s="37">
        <v>2245</v>
      </c>
      <c r="D52" s="37">
        <v>106430</v>
      </c>
      <c r="E52" s="37">
        <v>1124</v>
      </c>
      <c r="F52" s="37">
        <v>59400</v>
      </c>
      <c r="G52" s="37">
        <v>1121</v>
      </c>
      <c r="H52" s="37">
        <v>47030</v>
      </c>
      <c r="I52" s="37">
        <v>1</v>
      </c>
      <c r="J52" s="37">
        <v>902</v>
      </c>
      <c r="K52" s="37">
        <v>1002</v>
      </c>
      <c r="L52" s="37">
        <v>37</v>
      </c>
      <c r="M52" s="37">
        <v>305</v>
      </c>
      <c r="N52" s="37">
        <v>2245</v>
      </c>
      <c r="O52" s="37">
        <v>0</v>
      </c>
      <c r="P52" s="38">
        <v>705</v>
      </c>
    </row>
    <row r="53" spans="1:16" hidden="1" x14ac:dyDescent="0.25">
      <c r="A53" s="5"/>
      <c r="B53" s="36" t="s">
        <v>63</v>
      </c>
      <c r="C53" s="37">
        <v>2603</v>
      </c>
      <c r="D53" s="37">
        <v>134035</v>
      </c>
      <c r="E53" s="37">
        <v>1299</v>
      </c>
      <c r="F53" s="37">
        <v>80005</v>
      </c>
      <c r="G53" s="37">
        <v>1304</v>
      </c>
      <c r="H53" s="37">
        <v>54030</v>
      </c>
      <c r="I53" s="37">
        <v>0</v>
      </c>
      <c r="J53" s="37">
        <v>731</v>
      </c>
      <c r="K53" s="37">
        <v>1546</v>
      </c>
      <c r="L53" s="37">
        <v>0</v>
      </c>
      <c r="M53" s="37">
        <v>326</v>
      </c>
      <c r="N53" s="37">
        <v>2603</v>
      </c>
      <c r="O53" s="37">
        <v>0</v>
      </c>
      <c r="P53" s="38">
        <v>853</v>
      </c>
    </row>
    <row r="54" spans="1:16" hidden="1" x14ac:dyDescent="0.25">
      <c r="A54" s="5"/>
      <c r="B54" s="36" t="s">
        <v>64</v>
      </c>
      <c r="C54" s="37">
        <v>3526</v>
      </c>
      <c r="D54" s="37">
        <v>129781</v>
      </c>
      <c r="E54" s="37">
        <v>1766</v>
      </c>
      <c r="F54" s="37">
        <v>90780</v>
      </c>
      <c r="G54" s="37">
        <v>1760</v>
      </c>
      <c r="H54" s="37">
        <v>39001</v>
      </c>
      <c r="I54" s="37">
        <v>0</v>
      </c>
      <c r="J54" s="37">
        <v>1244</v>
      </c>
      <c r="K54" s="37">
        <v>1830</v>
      </c>
      <c r="L54" s="37">
        <v>44</v>
      </c>
      <c r="M54" s="37">
        <v>408</v>
      </c>
      <c r="N54" s="37">
        <v>3526</v>
      </c>
      <c r="O54" s="37">
        <v>0</v>
      </c>
      <c r="P54" s="38">
        <v>1078</v>
      </c>
    </row>
    <row r="55" spans="1:16" ht="25.5" hidden="1" x14ac:dyDescent="0.25">
      <c r="A55" s="5"/>
      <c r="B55" s="36" t="s">
        <v>65</v>
      </c>
      <c r="C55" s="37">
        <v>20794</v>
      </c>
      <c r="D55" s="37">
        <v>1757844</v>
      </c>
      <c r="E55" s="37">
        <v>10386</v>
      </c>
      <c r="F55" s="37">
        <v>739618</v>
      </c>
      <c r="G55" s="37">
        <v>10408</v>
      </c>
      <c r="H55" s="37">
        <v>1018226</v>
      </c>
      <c r="I55" s="37">
        <v>6</v>
      </c>
      <c r="J55" s="37">
        <v>6492</v>
      </c>
      <c r="K55" s="37">
        <v>11692</v>
      </c>
      <c r="L55" s="37">
        <v>55</v>
      </c>
      <c r="M55" s="37">
        <v>2561</v>
      </c>
      <c r="N55" s="37">
        <v>20794</v>
      </c>
      <c r="O55" s="37">
        <v>0</v>
      </c>
      <c r="P55" s="38">
        <v>6168</v>
      </c>
    </row>
    <row r="56" spans="1:16" hidden="1" x14ac:dyDescent="0.25">
      <c r="A56" s="5"/>
      <c r="B56" s="36" t="s">
        <v>66</v>
      </c>
      <c r="C56" s="37">
        <v>8491</v>
      </c>
      <c r="D56" s="37">
        <v>390769</v>
      </c>
      <c r="E56" s="37">
        <v>4243</v>
      </c>
      <c r="F56" s="37">
        <v>197725</v>
      </c>
      <c r="G56" s="37">
        <v>4248</v>
      </c>
      <c r="H56" s="37">
        <v>193044</v>
      </c>
      <c r="I56" s="37">
        <v>6</v>
      </c>
      <c r="J56" s="37">
        <v>3174</v>
      </c>
      <c r="K56" s="37">
        <v>4250</v>
      </c>
      <c r="L56" s="37">
        <v>14</v>
      </c>
      <c r="M56" s="37">
        <v>1059</v>
      </c>
      <c r="N56" s="37">
        <v>8491</v>
      </c>
      <c r="O56" s="37">
        <v>0</v>
      </c>
      <c r="P56" s="38">
        <v>2619</v>
      </c>
    </row>
    <row r="57" spans="1:16" hidden="1" x14ac:dyDescent="0.25">
      <c r="A57" s="5"/>
      <c r="B57" s="36" t="s">
        <v>67</v>
      </c>
      <c r="C57" s="37">
        <v>3471</v>
      </c>
      <c r="D57" s="37">
        <v>208855</v>
      </c>
      <c r="E57" s="37">
        <v>1732</v>
      </c>
      <c r="F57" s="37">
        <v>127427</v>
      </c>
      <c r="G57" s="37">
        <v>1739</v>
      </c>
      <c r="H57" s="37">
        <v>81428</v>
      </c>
      <c r="I57" s="37">
        <v>0</v>
      </c>
      <c r="J57" s="37">
        <v>1496</v>
      </c>
      <c r="K57" s="37">
        <v>1439</v>
      </c>
      <c r="L57" s="37">
        <v>30</v>
      </c>
      <c r="M57" s="37">
        <v>506</v>
      </c>
      <c r="N57" s="37">
        <v>3471</v>
      </c>
      <c r="O57" s="37">
        <v>0</v>
      </c>
      <c r="P57" s="38">
        <v>1167</v>
      </c>
    </row>
    <row r="58" spans="1:16" hidden="1" x14ac:dyDescent="0.25">
      <c r="A58" s="5"/>
      <c r="B58" s="36" t="s">
        <v>68</v>
      </c>
      <c r="C58" s="37">
        <v>4674</v>
      </c>
      <c r="D58" s="37">
        <v>355411</v>
      </c>
      <c r="E58" s="37">
        <v>2335</v>
      </c>
      <c r="F58" s="37">
        <v>139514</v>
      </c>
      <c r="G58" s="37">
        <v>2339</v>
      </c>
      <c r="H58" s="37">
        <v>215897</v>
      </c>
      <c r="I58" s="37">
        <v>0</v>
      </c>
      <c r="J58" s="37">
        <v>1993</v>
      </c>
      <c r="K58" s="37">
        <v>2041</v>
      </c>
      <c r="L58" s="37">
        <v>36</v>
      </c>
      <c r="M58" s="37">
        <v>604</v>
      </c>
      <c r="N58" s="37">
        <v>4674</v>
      </c>
      <c r="O58" s="37">
        <v>0</v>
      </c>
      <c r="P58" s="38">
        <v>1465</v>
      </c>
    </row>
    <row r="59" spans="1:16" hidden="1" x14ac:dyDescent="0.25">
      <c r="A59" s="5"/>
      <c r="B59" s="36" t="s">
        <v>69</v>
      </c>
      <c r="C59" s="37">
        <v>6580</v>
      </c>
      <c r="D59" s="37">
        <v>693928</v>
      </c>
      <c r="E59" s="37">
        <v>3287</v>
      </c>
      <c r="F59" s="37">
        <v>295396</v>
      </c>
      <c r="G59" s="37">
        <v>3293</v>
      </c>
      <c r="H59" s="37">
        <v>398532</v>
      </c>
      <c r="I59" s="37">
        <v>0</v>
      </c>
      <c r="J59" s="37">
        <v>2538</v>
      </c>
      <c r="K59" s="37">
        <v>3091</v>
      </c>
      <c r="L59" s="37">
        <v>40</v>
      </c>
      <c r="M59" s="37">
        <v>911</v>
      </c>
      <c r="N59" s="37">
        <v>6580</v>
      </c>
      <c r="O59" s="37">
        <v>0</v>
      </c>
      <c r="P59" s="38">
        <v>2050</v>
      </c>
    </row>
    <row r="60" spans="1:16" hidden="1" x14ac:dyDescent="0.25">
      <c r="A60" s="5"/>
      <c r="B60" s="36" t="s">
        <v>70</v>
      </c>
      <c r="C60" s="37">
        <v>2092</v>
      </c>
      <c r="D60" s="37">
        <v>104683</v>
      </c>
      <c r="E60" s="37">
        <v>1045</v>
      </c>
      <c r="F60" s="37">
        <v>54956</v>
      </c>
      <c r="G60" s="37">
        <v>1047</v>
      </c>
      <c r="H60" s="37">
        <v>49727</v>
      </c>
      <c r="I60" s="37">
        <v>0</v>
      </c>
      <c r="J60" s="37">
        <v>1087</v>
      </c>
      <c r="K60" s="37">
        <v>723</v>
      </c>
      <c r="L60" s="37">
        <v>10</v>
      </c>
      <c r="M60" s="37">
        <v>272</v>
      </c>
      <c r="N60" s="37">
        <v>2092</v>
      </c>
      <c r="O60" s="37">
        <v>0</v>
      </c>
      <c r="P60" s="38">
        <v>637</v>
      </c>
    </row>
    <row r="61" spans="1:16" hidden="1" x14ac:dyDescent="0.25">
      <c r="A61" s="5"/>
      <c r="B61" s="36" t="s">
        <v>71</v>
      </c>
      <c r="C61" s="37">
        <v>2173</v>
      </c>
      <c r="D61" s="37">
        <v>92021</v>
      </c>
      <c r="E61" s="37">
        <v>1087</v>
      </c>
      <c r="F61" s="37">
        <v>67596</v>
      </c>
      <c r="G61" s="37">
        <v>1086</v>
      </c>
      <c r="H61" s="37">
        <v>24425</v>
      </c>
      <c r="I61" s="37">
        <v>0</v>
      </c>
      <c r="J61" s="37">
        <v>1011</v>
      </c>
      <c r="K61" s="37">
        <v>896</v>
      </c>
      <c r="L61" s="37">
        <v>51</v>
      </c>
      <c r="M61" s="37">
        <v>215</v>
      </c>
      <c r="N61" s="37">
        <v>2173</v>
      </c>
      <c r="O61" s="37">
        <v>0</v>
      </c>
      <c r="P61" s="38">
        <v>673</v>
      </c>
    </row>
    <row r="62" spans="1:16" x14ac:dyDescent="0.25">
      <c r="A62" s="29" t="s">
        <v>72</v>
      </c>
      <c r="B62" s="29" t="s">
        <v>24</v>
      </c>
      <c r="C62" s="27">
        <v>53396</v>
      </c>
      <c r="D62" s="27">
        <v>4180734</v>
      </c>
      <c r="E62" s="27">
        <v>26678</v>
      </c>
      <c r="F62" s="27">
        <v>1804031</v>
      </c>
      <c r="G62" s="27">
        <v>26718</v>
      </c>
      <c r="H62" s="27">
        <v>2376703</v>
      </c>
      <c r="I62" s="27">
        <v>12</v>
      </c>
      <c r="J62" s="27">
        <v>16544</v>
      </c>
      <c r="K62" s="27">
        <v>28559</v>
      </c>
      <c r="L62" s="27">
        <v>143</v>
      </c>
      <c r="M62" s="27">
        <v>8162</v>
      </c>
      <c r="N62" s="27">
        <v>53394</v>
      </c>
      <c r="O62" s="27">
        <v>2</v>
      </c>
      <c r="P62" s="34">
        <v>17961</v>
      </c>
    </row>
    <row r="63" spans="1:16" x14ac:dyDescent="0.25">
      <c r="A63" s="30"/>
      <c r="B63" s="30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35"/>
    </row>
    <row r="64" spans="1:16" hidden="1" x14ac:dyDescent="0.25">
      <c r="A64" s="5"/>
      <c r="B64" s="36" t="s">
        <v>73</v>
      </c>
      <c r="C64" s="37">
        <v>2615</v>
      </c>
      <c r="D64" s="37">
        <v>144100</v>
      </c>
      <c r="E64" s="37">
        <v>1307</v>
      </c>
      <c r="F64" s="37">
        <v>64184</v>
      </c>
      <c r="G64" s="37">
        <v>1308</v>
      </c>
      <c r="H64" s="37">
        <v>79916</v>
      </c>
      <c r="I64" s="37">
        <v>0</v>
      </c>
      <c r="J64" s="37">
        <v>931</v>
      </c>
      <c r="K64" s="37">
        <v>1210</v>
      </c>
      <c r="L64" s="37">
        <v>0</v>
      </c>
      <c r="M64" s="37">
        <v>474</v>
      </c>
      <c r="N64" s="37">
        <v>2615</v>
      </c>
      <c r="O64" s="37">
        <v>0</v>
      </c>
      <c r="P64" s="38">
        <v>944</v>
      </c>
    </row>
    <row r="65" spans="1:16" hidden="1" x14ac:dyDescent="0.25">
      <c r="A65" s="5"/>
      <c r="B65" s="36" t="s">
        <v>74</v>
      </c>
      <c r="C65" s="37">
        <v>3031</v>
      </c>
      <c r="D65" s="37">
        <v>283464</v>
      </c>
      <c r="E65" s="37">
        <v>1511</v>
      </c>
      <c r="F65" s="37">
        <v>118700</v>
      </c>
      <c r="G65" s="37">
        <v>1520</v>
      </c>
      <c r="H65" s="37">
        <v>164764</v>
      </c>
      <c r="I65" s="37">
        <v>0</v>
      </c>
      <c r="J65" s="37">
        <v>1041</v>
      </c>
      <c r="K65" s="37">
        <v>1479</v>
      </c>
      <c r="L65" s="37">
        <v>33</v>
      </c>
      <c r="M65" s="37">
        <v>478</v>
      </c>
      <c r="N65" s="37">
        <v>3031</v>
      </c>
      <c r="O65" s="37">
        <v>0</v>
      </c>
      <c r="P65" s="38">
        <v>1042</v>
      </c>
    </row>
    <row r="66" spans="1:16" hidden="1" x14ac:dyDescent="0.25">
      <c r="A66" s="5"/>
      <c r="B66" s="36" t="s">
        <v>75</v>
      </c>
      <c r="C66" s="37">
        <v>4850</v>
      </c>
      <c r="D66" s="37">
        <v>221589</v>
      </c>
      <c r="E66" s="37">
        <v>2421</v>
      </c>
      <c r="F66" s="37">
        <v>134818</v>
      </c>
      <c r="G66" s="37">
        <v>2429</v>
      </c>
      <c r="H66" s="37">
        <v>86771</v>
      </c>
      <c r="I66" s="37">
        <v>0</v>
      </c>
      <c r="J66" s="37">
        <v>2168</v>
      </c>
      <c r="K66" s="37">
        <v>2083</v>
      </c>
      <c r="L66" s="37">
        <v>19</v>
      </c>
      <c r="M66" s="37">
        <v>580</v>
      </c>
      <c r="N66" s="37">
        <v>4848</v>
      </c>
      <c r="O66" s="37">
        <v>2</v>
      </c>
      <c r="P66" s="38">
        <v>1482</v>
      </c>
    </row>
    <row r="67" spans="1:16" hidden="1" x14ac:dyDescent="0.25">
      <c r="A67" s="5"/>
      <c r="B67" s="36" t="s">
        <v>76</v>
      </c>
      <c r="C67" s="37">
        <v>2609</v>
      </c>
      <c r="D67" s="37">
        <v>177752</v>
      </c>
      <c r="E67" s="37">
        <v>1306</v>
      </c>
      <c r="F67" s="37">
        <v>94975</v>
      </c>
      <c r="G67" s="37">
        <v>1303</v>
      </c>
      <c r="H67" s="37">
        <v>82777</v>
      </c>
      <c r="I67" s="37">
        <v>1</v>
      </c>
      <c r="J67" s="37">
        <v>1195</v>
      </c>
      <c r="K67" s="37">
        <v>970</v>
      </c>
      <c r="L67" s="37">
        <v>14</v>
      </c>
      <c r="M67" s="37">
        <v>431</v>
      </c>
      <c r="N67" s="37">
        <v>2609</v>
      </c>
      <c r="O67" s="37">
        <v>0</v>
      </c>
      <c r="P67" s="38">
        <v>946</v>
      </c>
    </row>
    <row r="68" spans="1:16" ht="25.5" hidden="1" x14ac:dyDescent="0.25">
      <c r="A68" s="5"/>
      <c r="B68" s="36" t="s">
        <v>77</v>
      </c>
      <c r="C68" s="37">
        <v>5206</v>
      </c>
      <c r="D68" s="37">
        <v>269242</v>
      </c>
      <c r="E68" s="37">
        <v>2601</v>
      </c>
      <c r="F68" s="37">
        <v>151490</v>
      </c>
      <c r="G68" s="37">
        <v>2605</v>
      </c>
      <c r="H68" s="37">
        <v>117752</v>
      </c>
      <c r="I68" s="37">
        <v>0</v>
      </c>
      <c r="J68" s="37">
        <v>1773</v>
      </c>
      <c r="K68" s="37">
        <v>2615</v>
      </c>
      <c r="L68" s="37">
        <v>25</v>
      </c>
      <c r="M68" s="37">
        <v>793</v>
      </c>
      <c r="N68" s="37">
        <v>5206</v>
      </c>
      <c r="O68" s="37">
        <v>0</v>
      </c>
      <c r="P68" s="38">
        <v>1819</v>
      </c>
    </row>
    <row r="69" spans="1:16" hidden="1" x14ac:dyDescent="0.25">
      <c r="A69" s="5"/>
      <c r="B69" s="36" t="s">
        <v>78</v>
      </c>
      <c r="C69" s="37">
        <v>26051</v>
      </c>
      <c r="D69" s="37">
        <v>2642068</v>
      </c>
      <c r="E69" s="37">
        <v>13019</v>
      </c>
      <c r="F69" s="37">
        <v>1044300</v>
      </c>
      <c r="G69" s="37">
        <v>13032</v>
      </c>
      <c r="H69" s="37">
        <v>1597768</v>
      </c>
      <c r="I69" s="37">
        <v>6</v>
      </c>
      <c r="J69" s="37">
        <v>6447</v>
      </c>
      <c r="K69" s="37">
        <v>15445</v>
      </c>
      <c r="L69" s="37">
        <v>42</v>
      </c>
      <c r="M69" s="37">
        <v>4123</v>
      </c>
      <c r="N69" s="37">
        <v>26051</v>
      </c>
      <c r="O69" s="37">
        <v>0</v>
      </c>
      <c r="P69" s="38">
        <v>8738</v>
      </c>
    </row>
    <row r="70" spans="1:16" hidden="1" x14ac:dyDescent="0.25">
      <c r="A70" s="5"/>
      <c r="B70" s="36" t="s">
        <v>79</v>
      </c>
      <c r="C70" s="37">
        <v>9034</v>
      </c>
      <c r="D70" s="37">
        <v>442519</v>
      </c>
      <c r="E70" s="37">
        <v>4513</v>
      </c>
      <c r="F70" s="37">
        <v>195564</v>
      </c>
      <c r="G70" s="37">
        <v>4521</v>
      </c>
      <c r="H70" s="37">
        <v>246955</v>
      </c>
      <c r="I70" s="37">
        <v>5</v>
      </c>
      <c r="J70" s="37">
        <v>2989</v>
      </c>
      <c r="K70" s="37">
        <v>4757</v>
      </c>
      <c r="L70" s="37">
        <v>10</v>
      </c>
      <c r="M70" s="37">
        <v>1283</v>
      </c>
      <c r="N70" s="37">
        <v>9034</v>
      </c>
      <c r="O70" s="37">
        <v>0</v>
      </c>
      <c r="P70" s="38">
        <v>2990</v>
      </c>
    </row>
    <row r="71" spans="1:16" x14ac:dyDescent="0.25">
      <c r="A71" s="29" t="s">
        <v>80</v>
      </c>
      <c r="B71" s="29" t="s">
        <v>24</v>
      </c>
      <c r="C71" s="27">
        <v>342678</v>
      </c>
      <c r="D71" s="27">
        <v>74487771</v>
      </c>
      <c r="E71" s="27">
        <v>171278</v>
      </c>
      <c r="F71" s="27">
        <v>16154295</v>
      </c>
      <c r="G71" s="27">
        <v>171400</v>
      </c>
      <c r="H71" s="27">
        <v>58333476</v>
      </c>
      <c r="I71" s="27">
        <v>66</v>
      </c>
      <c r="J71" s="27">
        <v>86842</v>
      </c>
      <c r="K71" s="27">
        <v>206054</v>
      </c>
      <c r="L71" s="27">
        <v>7912</v>
      </c>
      <c r="M71" s="27">
        <v>41936</v>
      </c>
      <c r="N71" s="27">
        <v>342659</v>
      </c>
      <c r="O71" s="27">
        <v>19</v>
      </c>
      <c r="P71" s="34">
        <v>101317</v>
      </c>
    </row>
    <row r="72" spans="1:16" x14ac:dyDescent="0.25">
      <c r="A72" s="30"/>
      <c r="B72" s="30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35"/>
    </row>
    <row r="73" spans="1:16" hidden="1" x14ac:dyDescent="0.25">
      <c r="A73" s="5"/>
      <c r="B73" s="36" t="s">
        <v>81</v>
      </c>
      <c r="C73" s="37">
        <v>4310</v>
      </c>
      <c r="D73" s="37">
        <v>285050</v>
      </c>
      <c r="E73" s="37">
        <v>2152</v>
      </c>
      <c r="F73" s="37">
        <v>134198</v>
      </c>
      <c r="G73" s="37">
        <v>2158</v>
      </c>
      <c r="H73" s="37">
        <v>150852</v>
      </c>
      <c r="I73" s="37">
        <v>0</v>
      </c>
      <c r="J73" s="37">
        <v>1282</v>
      </c>
      <c r="K73" s="37">
        <v>2335</v>
      </c>
      <c r="L73" s="37">
        <v>106</v>
      </c>
      <c r="M73" s="37">
        <v>587</v>
      </c>
      <c r="N73" s="37">
        <v>4310</v>
      </c>
      <c r="O73" s="37">
        <v>0</v>
      </c>
      <c r="P73" s="38">
        <v>1342</v>
      </c>
    </row>
    <row r="74" spans="1:16" hidden="1" x14ac:dyDescent="0.25">
      <c r="A74" s="5"/>
      <c r="B74" s="36" t="s">
        <v>82</v>
      </c>
      <c r="C74" s="37">
        <v>4454</v>
      </c>
      <c r="D74" s="37">
        <v>221440</v>
      </c>
      <c r="E74" s="37">
        <v>2226</v>
      </c>
      <c r="F74" s="37">
        <v>121742</v>
      </c>
      <c r="G74" s="37">
        <v>2228</v>
      </c>
      <c r="H74" s="37">
        <v>99698</v>
      </c>
      <c r="I74" s="37">
        <v>0</v>
      </c>
      <c r="J74" s="37">
        <v>1776</v>
      </c>
      <c r="K74" s="37">
        <v>2078</v>
      </c>
      <c r="L74" s="37">
        <v>10</v>
      </c>
      <c r="M74" s="37">
        <v>590</v>
      </c>
      <c r="N74" s="37">
        <v>4454</v>
      </c>
      <c r="O74" s="37">
        <v>0</v>
      </c>
      <c r="P74" s="38">
        <v>1561</v>
      </c>
    </row>
    <row r="75" spans="1:16" hidden="1" x14ac:dyDescent="0.25">
      <c r="A75" s="5"/>
      <c r="B75" s="36" t="s">
        <v>83</v>
      </c>
      <c r="C75" s="37">
        <v>3000</v>
      </c>
      <c r="D75" s="37">
        <v>235230</v>
      </c>
      <c r="E75" s="37">
        <v>1498</v>
      </c>
      <c r="F75" s="37">
        <v>85876</v>
      </c>
      <c r="G75" s="37">
        <v>1502</v>
      </c>
      <c r="H75" s="37">
        <v>149354</v>
      </c>
      <c r="I75" s="37">
        <v>0</v>
      </c>
      <c r="J75" s="37">
        <v>983</v>
      </c>
      <c r="K75" s="37">
        <v>1668</v>
      </c>
      <c r="L75" s="37">
        <v>21</v>
      </c>
      <c r="M75" s="37">
        <v>328</v>
      </c>
      <c r="N75" s="37">
        <v>3000</v>
      </c>
      <c r="O75" s="37">
        <v>0</v>
      </c>
      <c r="P75" s="38">
        <v>968</v>
      </c>
    </row>
    <row r="76" spans="1:16" ht="25.5" hidden="1" x14ac:dyDescent="0.25">
      <c r="A76" s="5"/>
      <c r="B76" s="36" t="s">
        <v>84</v>
      </c>
      <c r="C76" s="37">
        <v>2975</v>
      </c>
      <c r="D76" s="37">
        <v>120585</v>
      </c>
      <c r="E76" s="37">
        <v>1486</v>
      </c>
      <c r="F76" s="37">
        <v>81917</v>
      </c>
      <c r="G76" s="37">
        <v>1489</v>
      </c>
      <c r="H76" s="37">
        <v>38668</v>
      </c>
      <c r="I76" s="37">
        <v>0</v>
      </c>
      <c r="J76" s="37">
        <v>1296</v>
      </c>
      <c r="K76" s="37">
        <v>1254</v>
      </c>
      <c r="L76" s="37">
        <v>59</v>
      </c>
      <c r="M76" s="37">
        <v>366</v>
      </c>
      <c r="N76" s="37">
        <v>2974</v>
      </c>
      <c r="O76" s="37">
        <v>1</v>
      </c>
      <c r="P76" s="38">
        <v>1018</v>
      </c>
    </row>
    <row r="77" spans="1:16" hidden="1" x14ac:dyDescent="0.25">
      <c r="A77" s="5"/>
      <c r="B77" s="36" t="s">
        <v>85</v>
      </c>
      <c r="C77" s="37">
        <v>6197</v>
      </c>
      <c r="D77" s="37">
        <v>341033</v>
      </c>
      <c r="E77" s="37">
        <v>3097</v>
      </c>
      <c r="F77" s="37">
        <v>163228</v>
      </c>
      <c r="G77" s="37">
        <v>3100</v>
      </c>
      <c r="H77" s="37">
        <v>177805</v>
      </c>
      <c r="I77" s="37">
        <v>0</v>
      </c>
      <c r="J77" s="37">
        <v>2015</v>
      </c>
      <c r="K77" s="37">
        <v>3371</v>
      </c>
      <c r="L77" s="37">
        <v>103</v>
      </c>
      <c r="M77" s="37">
        <v>708</v>
      </c>
      <c r="N77" s="37">
        <v>6196</v>
      </c>
      <c r="O77" s="37">
        <v>1</v>
      </c>
      <c r="P77" s="38">
        <v>1816</v>
      </c>
    </row>
    <row r="78" spans="1:16" hidden="1" x14ac:dyDescent="0.25">
      <c r="A78" s="5"/>
      <c r="B78" s="36" t="s">
        <v>86</v>
      </c>
      <c r="C78" s="37">
        <v>6217</v>
      </c>
      <c r="D78" s="37">
        <v>507466</v>
      </c>
      <c r="E78" s="37">
        <v>3105</v>
      </c>
      <c r="F78" s="37">
        <v>199260</v>
      </c>
      <c r="G78" s="37">
        <v>3112</v>
      </c>
      <c r="H78" s="37">
        <v>308206</v>
      </c>
      <c r="I78" s="37">
        <v>0</v>
      </c>
      <c r="J78" s="37">
        <v>2619</v>
      </c>
      <c r="K78" s="37">
        <v>2790</v>
      </c>
      <c r="L78" s="37">
        <v>100</v>
      </c>
      <c r="M78" s="37">
        <v>708</v>
      </c>
      <c r="N78" s="37">
        <v>6217</v>
      </c>
      <c r="O78" s="37">
        <v>0</v>
      </c>
      <c r="P78" s="38">
        <v>2018</v>
      </c>
    </row>
    <row r="79" spans="1:16" hidden="1" x14ac:dyDescent="0.25">
      <c r="A79" s="5"/>
      <c r="B79" s="36" t="s">
        <v>87</v>
      </c>
      <c r="C79" s="37">
        <v>288252</v>
      </c>
      <c r="D79" s="37">
        <v>70943270</v>
      </c>
      <c r="E79" s="37">
        <v>144084</v>
      </c>
      <c r="F79" s="37">
        <v>14502845</v>
      </c>
      <c r="G79" s="37">
        <v>144168</v>
      </c>
      <c r="H79" s="37">
        <v>56440425</v>
      </c>
      <c r="I79" s="37">
        <v>46</v>
      </c>
      <c r="J79" s="37">
        <v>69195</v>
      </c>
      <c r="K79" s="37">
        <v>177027</v>
      </c>
      <c r="L79" s="37">
        <v>6834</v>
      </c>
      <c r="M79" s="37">
        <v>35242</v>
      </c>
      <c r="N79" s="37">
        <v>288237</v>
      </c>
      <c r="O79" s="37">
        <v>15</v>
      </c>
      <c r="P79" s="38">
        <v>83939</v>
      </c>
    </row>
    <row r="80" spans="1:16" hidden="1" x14ac:dyDescent="0.25">
      <c r="A80" s="5"/>
      <c r="B80" s="36" t="s">
        <v>88</v>
      </c>
      <c r="C80" s="37">
        <v>27273</v>
      </c>
      <c r="D80" s="37">
        <v>1833697</v>
      </c>
      <c r="E80" s="37">
        <v>13630</v>
      </c>
      <c r="F80" s="37">
        <v>865229</v>
      </c>
      <c r="G80" s="37">
        <v>13643</v>
      </c>
      <c r="H80" s="37">
        <v>968468</v>
      </c>
      <c r="I80" s="37">
        <v>20</v>
      </c>
      <c r="J80" s="37">
        <v>7676</v>
      </c>
      <c r="K80" s="37">
        <v>15531</v>
      </c>
      <c r="L80" s="37">
        <v>679</v>
      </c>
      <c r="M80" s="37">
        <v>3407</v>
      </c>
      <c r="N80" s="37">
        <v>27271</v>
      </c>
      <c r="O80" s="37">
        <v>2</v>
      </c>
      <c r="P80" s="38">
        <v>8655</v>
      </c>
    </row>
    <row r="81" spans="1:16" x14ac:dyDescent="0.25">
      <c r="A81" s="8"/>
      <c r="B81" s="2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10" t="s">
        <v>89</v>
      </c>
    </row>
    <row r="82" spans="1:16" x14ac:dyDescent="0.25">
      <c r="A82" s="11" t="s">
        <v>90</v>
      </c>
      <c r="B82" s="12"/>
      <c r="C82" s="7">
        <v>942706</v>
      </c>
      <c r="D82" s="7">
        <v>128383359</v>
      </c>
      <c r="E82" s="7">
        <v>471333</v>
      </c>
      <c r="F82" s="7">
        <v>36201788</v>
      </c>
      <c r="G82" s="7">
        <v>471373</v>
      </c>
      <c r="H82" s="7">
        <v>92181571</v>
      </c>
      <c r="I82" s="7">
        <v>215</v>
      </c>
      <c r="J82" s="7">
        <v>278092</v>
      </c>
      <c r="K82" s="7">
        <v>531678</v>
      </c>
      <c r="L82" s="7">
        <v>9266</v>
      </c>
      <c r="M82" s="7">
        <v>123885</v>
      </c>
      <c r="N82" s="7">
        <v>942694</v>
      </c>
      <c r="O82" s="7">
        <v>12</v>
      </c>
      <c r="P82" s="7">
        <v>293352</v>
      </c>
    </row>
  </sheetData>
  <mergeCells count="9">
    <mergeCell ref="N9:N10"/>
    <mergeCell ref="O9:O10"/>
    <mergeCell ref="P9:P10"/>
    <mergeCell ref="A9:A10"/>
    <mergeCell ref="B9:B10"/>
    <mergeCell ref="C9:C10"/>
    <mergeCell ref="D9:D10"/>
    <mergeCell ref="I9:I10"/>
    <mergeCell ref="J9:M9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</vt:lpstr>
      <vt:lpstr>2021 I pusmetis</vt:lpstr>
      <vt:lpstr>2021 II pusmetis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2021-01-29T10:18:21Z</dcterms:created>
  <dcterms:modified xsi:type="dcterms:W3CDTF">2022-01-12T09:26:25Z</dcterms:modified>
</cp:coreProperties>
</file>